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 tabRatio="330" activeTab="5"/>
  </bookViews>
  <sheets>
    <sheet name="CE" sheetId="1" r:id="rId1"/>
    <sheet name="ME" sheetId="8" r:id="rId2"/>
    <sheet name="EE" sheetId="9" r:id="rId3"/>
    <sheet name="ECE" sheetId="10" r:id="rId4"/>
    <sheet name="CSE" sheetId="11" r:id="rId5"/>
    <sheet name="E&amp;I" sheetId="12" r:id="rId6"/>
  </sheets>
  <definedNames>
    <definedName name="_xlnm._FilterDatabase" localSheetId="0" hidden="1">CE!$C$1:$T$126</definedName>
    <definedName name="_xlnm._FilterDatabase" localSheetId="4" hidden="1">CSE!$C$1:$O$99</definedName>
    <definedName name="_xlnm._FilterDatabase" localSheetId="5" hidden="1">'E&amp;I'!$C$1:$P$65</definedName>
    <definedName name="_xlnm._FilterDatabase" localSheetId="3" hidden="1">ECE!$C$1:$P$121</definedName>
    <definedName name="_xlnm._FilterDatabase" localSheetId="2" hidden="1">EE!$C$1:$P$183</definedName>
    <definedName name="_xlnm._FilterDatabase" localSheetId="1" hidden="1">ME!$C$1:$P$119</definedName>
    <definedName name="_xlnm.Print_Area" localSheetId="0">CE!$A$2:$W$131</definedName>
    <definedName name="_xlnm.Print_Area" localSheetId="4">CSE!$A$2:$X$128</definedName>
    <definedName name="_xlnm.Print_Area" localSheetId="5">'E&amp;I'!$A$2:$W$66</definedName>
    <definedName name="_xlnm.Print_Area" localSheetId="3">ECE!$A$2:$X$129</definedName>
    <definedName name="_xlnm.Print_Area" localSheetId="2">EE!$A$2:$X$127</definedName>
    <definedName name="_xlnm.Print_Area" localSheetId="1">ME!$A$2:$W$133</definedName>
    <definedName name="_xlnm.Print_Titles" localSheetId="0">CE!$2:$5</definedName>
    <definedName name="_xlnm.Print_Titles" localSheetId="4">CSE!$2:$5</definedName>
    <definedName name="_xlnm.Print_Titles" localSheetId="5">'E&amp;I'!$2:$5</definedName>
    <definedName name="_xlnm.Print_Titles" localSheetId="3">ECE!$2:$5</definedName>
    <definedName name="_xlnm.Print_Titles" localSheetId="2">EE!$2:$5</definedName>
    <definedName name="_xlnm.Print_Titles" localSheetId="1">ME!$2:$5</definedName>
  </definedNames>
  <calcPr calcId="125725"/>
</workbook>
</file>

<file path=xl/calcChain.xml><?xml version="1.0" encoding="utf-8"?>
<calcChain xmlns="http://schemas.openxmlformats.org/spreadsheetml/2006/main">
  <c r="P52" i="1"/>
  <c r="V6" i="9" l="1"/>
  <c r="V7"/>
  <c r="V8"/>
  <c r="V9"/>
  <c r="V10"/>
  <c r="V11"/>
  <c r="V12"/>
  <c r="V13"/>
  <c r="V14"/>
  <c r="V15"/>
  <c r="V16"/>
  <c r="V17"/>
  <c r="J67" i="8"/>
  <c r="D107" i="11"/>
  <c r="F43" i="8"/>
  <c r="F44"/>
  <c r="L6" i="10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D128" l="1"/>
  <c r="F128"/>
  <c r="H128"/>
  <c r="J128"/>
  <c r="P128"/>
  <c r="R128"/>
  <c r="T128"/>
  <c r="D129"/>
  <c r="F129"/>
  <c r="H129"/>
  <c r="J129"/>
  <c r="P129"/>
  <c r="R129"/>
  <c r="T129"/>
  <c r="D126"/>
  <c r="F126"/>
  <c r="H126"/>
  <c r="J126"/>
  <c r="P126"/>
  <c r="R126"/>
  <c r="T126"/>
  <c r="D127"/>
  <c r="F127"/>
  <c r="H127"/>
  <c r="J127"/>
  <c r="P127"/>
  <c r="R127"/>
  <c r="T127"/>
  <c r="D122"/>
  <c r="F122"/>
  <c r="H122"/>
  <c r="J122"/>
  <c r="P122"/>
  <c r="R122"/>
  <c r="T122"/>
  <c r="D123"/>
  <c r="F123"/>
  <c r="H123"/>
  <c r="J123"/>
  <c r="P123"/>
  <c r="R123"/>
  <c r="T123"/>
  <c r="D124"/>
  <c r="F124"/>
  <c r="H124"/>
  <c r="J124"/>
  <c r="P124"/>
  <c r="R124"/>
  <c r="T124"/>
  <c r="D125"/>
  <c r="F125"/>
  <c r="H125"/>
  <c r="J125"/>
  <c r="P125"/>
  <c r="R125"/>
  <c r="T125"/>
  <c r="P66" i="12"/>
  <c r="R66"/>
  <c r="T66"/>
  <c r="D66"/>
  <c r="F66"/>
  <c r="H66"/>
  <c r="J66"/>
  <c r="L66"/>
  <c r="N66"/>
  <c r="N20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T7" i="11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6"/>
  <c r="P6"/>
  <c r="J6" i="8"/>
  <c r="F6"/>
  <c r="T7" i="12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N7"/>
  <c r="N8"/>
  <c r="N9"/>
  <c r="N10"/>
  <c r="N11"/>
  <c r="N12"/>
  <c r="N13"/>
  <c r="N14"/>
  <c r="N15"/>
  <c r="N16"/>
  <c r="N17"/>
  <c r="N18"/>
  <c r="N19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D129" i="8"/>
  <c r="F129"/>
  <c r="H129"/>
  <c r="J129"/>
  <c r="L129"/>
  <c r="N129"/>
  <c r="P129"/>
  <c r="R129"/>
  <c r="D130"/>
  <c r="F130"/>
  <c r="H130"/>
  <c r="J130"/>
  <c r="L130"/>
  <c r="N130"/>
  <c r="P130"/>
  <c r="R130"/>
  <c r="D131"/>
  <c r="F131"/>
  <c r="H131"/>
  <c r="J131"/>
  <c r="L131"/>
  <c r="N131"/>
  <c r="P131"/>
  <c r="R131"/>
  <c r="D132"/>
  <c r="F132"/>
  <c r="H132"/>
  <c r="J132"/>
  <c r="L132"/>
  <c r="N132"/>
  <c r="P132"/>
  <c r="R132"/>
  <c r="D133"/>
  <c r="F133"/>
  <c r="H133"/>
  <c r="J133"/>
  <c r="L133"/>
  <c r="N133"/>
  <c r="P133"/>
  <c r="R133"/>
  <c r="T129"/>
  <c r="T130"/>
  <c r="T131"/>
  <c r="T132"/>
  <c r="T133"/>
  <c r="D130" i="1"/>
  <c r="F130"/>
  <c r="H130"/>
  <c r="J130"/>
  <c r="L130"/>
  <c r="N130"/>
  <c r="P130"/>
  <c r="R130"/>
  <c r="T130"/>
  <c r="D131"/>
  <c r="F131"/>
  <c r="H131"/>
  <c r="J131"/>
  <c r="L131"/>
  <c r="N131"/>
  <c r="P131"/>
  <c r="R131"/>
  <c r="T131"/>
  <c r="D126"/>
  <c r="F126"/>
  <c r="H126"/>
  <c r="J126"/>
  <c r="L126"/>
  <c r="N126"/>
  <c r="P126"/>
  <c r="R126"/>
  <c r="T126"/>
  <c r="D127"/>
  <c r="F127"/>
  <c r="H127"/>
  <c r="J127"/>
  <c r="L127"/>
  <c r="N127"/>
  <c r="P127"/>
  <c r="R127"/>
  <c r="T127"/>
  <c r="D128"/>
  <c r="F128"/>
  <c r="H128"/>
  <c r="J128"/>
  <c r="L128"/>
  <c r="N128"/>
  <c r="P128"/>
  <c r="R128"/>
  <c r="T128"/>
  <c r="D129"/>
  <c r="F129"/>
  <c r="H129"/>
  <c r="J129"/>
  <c r="L129"/>
  <c r="N129"/>
  <c r="P129"/>
  <c r="R129"/>
  <c r="T129"/>
  <c r="T37" i="8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F37"/>
  <c r="F38"/>
  <c r="F39"/>
  <c r="F40"/>
  <c r="F41"/>
  <c r="F42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T7" i="10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D123" i="1"/>
  <c r="F123"/>
  <c r="H123"/>
  <c r="J123"/>
  <c r="L123"/>
  <c r="N123"/>
  <c r="P123"/>
  <c r="R123"/>
  <c r="T123"/>
  <c r="D124"/>
  <c r="F124"/>
  <c r="H124"/>
  <c r="J124"/>
  <c r="L124"/>
  <c r="N124"/>
  <c r="P124"/>
  <c r="R124"/>
  <c r="T124"/>
  <c r="D125"/>
  <c r="F125"/>
  <c r="H125"/>
  <c r="J125"/>
  <c r="L125"/>
  <c r="N125"/>
  <c r="P125"/>
  <c r="R125"/>
  <c r="T125"/>
  <c r="D6"/>
  <c r="N6" i="11"/>
  <c r="L6"/>
  <c r="J6"/>
  <c r="H6"/>
  <c r="F6"/>
  <c r="D6"/>
  <c r="T6" i="10"/>
  <c r="D6"/>
  <c r="F6"/>
  <c r="H6"/>
  <c r="J6"/>
  <c r="P6"/>
  <c r="R6"/>
  <c r="T7" i="9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T6"/>
  <c r="R6"/>
  <c r="P6"/>
  <c r="N6"/>
  <c r="L6"/>
  <c r="J6"/>
  <c r="H6"/>
  <c r="F6"/>
  <c r="D6"/>
  <c r="T6" i="12"/>
  <c r="R6"/>
  <c r="P6"/>
  <c r="N6"/>
  <c r="L6"/>
  <c r="J6"/>
  <c r="H6"/>
  <c r="F6"/>
  <c r="D7" i="8"/>
  <c r="F7"/>
  <c r="H7"/>
  <c r="J7"/>
  <c r="L7"/>
  <c r="N7"/>
  <c r="P7"/>
  <c r="R7"/>
  <c r="T7"/>
  <c r="D8"/>
  <c r="F8"/>
  <c r="H8"/>
  <c r="J8"/>
  <c r="L8"/>
  <c r="N8"/>
  <c r="P8"/>
  <c r="R8"/>
  <c r="T8"/>
  <c r="D9"/>
  <c r="F9"/>
  <c r="H9"/>
  <c r="J9"/>
  <c r="L9"/>
  <c r="N9"/>
  <c r="P9"/>
  <c r="R9"/>
  <c r="T9"/>
  <c r="D10"/>
  <c r="F10"/>
  <c r="H10"/>
  <c r="J10"/>
  <c r="L10"/>
  <c r="N10"/>
  <c r="P10"/>
  <c r="R10"/>
  <c r="T10"/>
  <c r="D11"/>
  <c r="F11"/>
  <c r="H11"/>
  <c r="J11"/>
  <c r="L11"/>
  <c r="N11"/>
  <c r="P11"/>
  <c r="R11"/>
  <c r="T11"/>
  <c r="D12"/>
  <c r="F12"/>
  <c r="H12"/>
  <c r="J12"/>
  <c r="L12"/>
  <c r="N12"/>
  <c r="P12"/>
  <c r="R12"/>
  <c r="T12"/>
  <c r="D13"/>
  <c r="F13"/>
  <c r="H13"/>
  <c r="J13"/>
  <c r="L13"/>
  <c r="N13"/>
  <c r="P13"/>
  <c r="R13"/>
  <c r="T13"/>
  <c r="D14"/>
  <c r="F14"/>
  <c r="H14"/>
  <c r="J14"/>
  <c r="L14"/>
  <c r="N14"/>
  <c r="P14"/>
  <c r="R14"/>
  <c r="T14"/>
  <c r="D15"/>
  <c r="F15"/>
  <c r="H15"/>
  <c r="J15"/>
  <c r="L15"/>
  <c r="N15"/>
  <c r="P15"/>
  <c r="R15"/>
  <c r="T15"/>
  <c r="D16"/>
  <c r="F16"/>
  <c r="H16"/>
  <c r="J16"/>
  <c r="L16"/>
  <c r="N16"/>
  <c r="P16"/>
  <c r="R16"/>
  <c r="T16"/>
  <c r="D17"/>
  <c r="F17"/>
  <c r="H17"/>
  <c r="J17"/>
  <c r="L17"/>
  <c r="N17"/>
  <c r="P17"/>
  <c r="R17"/>
  <c r="T17"/>
  <c r="D18"/>
  <c r="F18"/>
  <c r="H18"/>
  <c r="J18"/>
  <c r="L18"/>
  <c r="N18"/>
  <c r="P18"/>
  <c r="R18"/>
  <c r="T18"/>
  <c r="D19"/>
  <c r="F19"/>
  <c r="H19"/>
  <c r="J19"/>
  <c r="L19"/>
  <c r="N19"/>
  <c r="P19"/>
  <c r="R19"/>
  <c r="T19"/>
  <c r="D20"/>
  <c r="F20"/>
  <c r="H20"/>
  <c r="J20"/>
  <c r="L20"/>
  <c r="N20"/>
  <c r="P20"/>
  <c r="R20"/>
  <c r="T20"/>
  <c r="D21"/>
  <c r="F21"/>
  <c r="H21"/>
  <c r="J21"/>
  <c r="L21"/>
  <c r="N21"/>
  <c r="P21"/>
  <c r="R21"/>
  <c r="T21"/>
  <c r="D22"/>
  <c r="F22"/>
  <c r="H22"/>
  <c r="J22"/>
  <c r="L22"/>
  <c r="N22"/>
  <c r="P22"/>
  <c r="R22"/>
  <c r="T22"/>
  <c r="D23"/>
  <c r="F23"/>
  <c r="H23"/>
  <c r="J23"/>
  <c r="L23"/>
  <c r="N23"/>
  <c r="P23"/>
  <c r="R23"/>
  <c r="T23"/>
  <c r="D24"/>
  <c r="F24"/>
  <c r="H24"/>
  <c r="J24"/>
  <c r="L24"/>
  <c r="N24"/>
  <c r="P24"/>
  <c r="R24"/>
  <c r="T24"/>
  <c r="D25"/>
  <c r="F25"/>
  <c r="H25"/>
  <c r="J25"/>
  <c r="L25"/>
  <c r="N25"/>
  <c r="P25"/>
  <c r="R25"/>
  <c r="T25"/>
  <c r="D26"/>
  <c r="F26"/>
  <c r="H26"/>
  <c r="J26"/>
  <c r="L26"/>
  <c r="N26"/>
  <c r="P26"/>
  <c r="R26"/>
  <c r="T26"/>
  <c r="D27"/>
  <c r="F27"/>
  <c r="H27"/>
  <c r="J27"/>
  <c r="L27"/>
  <c r="N27"/>
  <c r="P27"/>
  <c r="R27"/>
  <c r="T27"/>
  <c r="D28"/>
  <c r="F28"/>
  <c r="H28"/>
  <c r="J28"/>
  <c r="L28"/>
  <c r="N28"/>
  <c r="P28"/>
  <c r="R28"/>
  <c r="T28"/>
  <c r="D29"/>
  <c r="F29"/>
  <c r="H29"/>
  <c r="J29"/>
  <c r="L29"/>
  <c r="N29"/>
  <c r="P29"/>
  <c r="R29"/>
  <c r="T29"/>
  <c r="D30"/>
  <c r="F30"/>
  <c r="H30"/>
  <c r="J30"/>
  <c r="L30"/>
  <c r="N30"/>
  <c r="P30"/>
  <c r="R30"/>
  <c r="T30"/>
  <c r="D31"/>
  <c r="F31"/>
  <c r="H31"/>
  <c r="J31"/>
  <c r="L31"/>
  <c r="N31"/>
  <c r="P31"/>
  <c r="R31"/>
  <c r="T31"/>
  <c r="D32"/>
  <c r="F32"/>
  <c r="H32"/>
  <c r="J32"/>
  <c r="L32"/>
  <c r="N32"/>
  <c r="P32"/>
  <c r="R32"/>
  <c r="T32"/>
  <c r="D33"/>
  <c r="F33"/>
  <c r="H33"/>
  <c r="J33"/>
  <c r="L33"/>
  <c r="N33"/>
  <c r="P33"/>
  <c r="R33"/>
  <c r="T33"/>
  <c r="D34"/>
  <c r="F34"/>
  <c r="H34"/>
  <c r="J34"/>
  <c r="L34"/>
  <c r="N34"/>
  <c r="P34"/>
  <c r="R34"/>
  <c r="T34"/>
  <c r="D35"/>
  <c r="F35"/>
  <c r="H35"/>
  <c r="J35"/>
  <c r="L35"/>
  <c r="N35"/>
  <c r="P35"/>
  <c r="R35"/>
  <c r="T35"/>
  <c r="D36"/>
  <c r="F36"/>
  <c r="H36"/>
  <c r="J36"/>
  <c r="L36"/>
  <c r="N36"/>
  <c r="P36"/>
  <c r="R36"/>
  <c r="T36"/>
  <c r="R6"/>
  <c r="T6"/>
  <c r="P6"/>
  <c r="N6"/>
  <c r="L6"/>
  <c r="H6"/>
  <c r="D6"/>
  <c r="H7" i="1"/>
  <c r="J7"/>
  <c r="L7"/>
  <c r="N7"/>
  <c r="P7"/>
  <c r="R7"/>
  <c r="T7"/>
  <c r="H8"/>
  <c r="J8"/>
  <c r="L8"/>
  <c r="N8"/>
  <c r="P8"/>
  <c r="R8"/>
  <c r="T8"/>
  <c r="H9"/>
  <c r="J9"/>
  <c r="L9"/>
  <c r="N9"/>
  <c r="P9"/>
  <c r="R9"/>
  <c r="T9"/>
  <c r="H10"/>
  <c r="J10"/>
  <c r="L10"/>
  <c r="N10"/>
  <c r="P10"/>
  <c r="R10"/>
  <c r="T10"/>
  <c r="H11"/>
  <c r="J11"/>
  <c r="L11"/>
  <c r="N11"/>
  <c r="P11"/>
  <c r="R11"/>
  <c r="T11"/>
  <c r="H12"/>
  <c r="J12"/>
  <c r="L12"/>
  <c r="N12"/>
  <c r="P12"/>
  <c r="R12"/>
  <c r="T12"/>
  <c r="H13"/>
  <c r="J13"/>
  <c r="L13"/>
  <c r="N13"/>
  <c r="P13"/>
  <c r="R13"/>
  <c r="T13"/>
  <c r="H14"/>
  <c r="J14"/>
  <c r="L14"/>
  <c r="N14"/>
  <c r="P14"/>
  <c r="R14"/>
  <c r="T14"/>
  <c r="H15"/>
  <c r="J15"/>
  <c r="L15"/>
  <c r="N15"/>
  <c r="P15"/>
  <c r="R15"/>
  <c r="T15"/>
  <c r="H16"/>
  <c r="J16"/>
  <c r="L16"/>
  <c r="N16"/>
  <c r="P16"/>
  <c r="R16"/>
  <c r="T16"/>
  <c r="H17"/>
  <c r="J17"/>
  <c r="L17"/>
  <c r="N17"/>
  <c r="P17"/>
  <c r="R17"/>
  <c r="T17"/>
  <c r="H18"/>
  <c r="J18"/>
  <c r="L18"/>
  <c r="N18"/>
  <c r="P18"/>
  <c r="R18"/>
  <c r="T18"/>
  <c r="H19"/>
  <c r="J19"/>
  <c r="L19"/>
  <c r="N19"/>
  <c r="P19"/>
  <c r="R19"/>
  <c r="T19"/>
  <c r="H20"/>
  <c r="J20"/>
  <c r="L20"/>
  <c r="N20"/>
  <c r="P20"/>
  <c r="R20"/>
  <c r="T20"/>
  <c r="H21"/>
  <c r="J21"/>
  <c r="L21"/>
  <c r="N21"/>
  <c r="P21"/>
  <c r="R21"/>
  <c r="T21"/>
  <c r="H22"/>
  <c r="J22"/>
  <c r="L22"/>
  <c r="N22"/>
  <c r="P22"/>
  <c r="R22"/>
  <c r="T22"/>
  <c r="H23"/>
  <c r="J23"/>
  <c r="L23"/>
  <c r="N23"/>
  <c r="P23"/>
  <c r="R23"/>
  <c r="T23"/>
  <c r="H24"/>
  <c r="J24"/>
  <c r="L24"/>
  <c r="N24"/>
  <c r="P24"/>
  <c r="R24"/>
  <c r="T24"/>
  <c r="H25"/>
  <c r="J25"/>
  <c r="L25"/>
  <c r="N25"/>
  <c r="P25"/>
  <c r="R25"/>
  <c r="T25"/>
  <c r="H26"/>
  <c r="J26"/>
  <c r="L26"/>
  <c r="N26"/>
  <c r="P26"/>
  <c r="R26"/>
  <c r="T26"/>
  <c r="H27"/>
  <c r="J27"/>
  <c r="L27"/>
  <c r="N27"/>
  <c r="P27"/>
  <c r="R27"/>
  <c r="T27"/>
  <c r="H28"/>
  <c r="J28"/>
  <c r="L28"/>
  <c r="N28"/>
  <c r="P28"/>
  <c r="R28"/>
  <c r="T28"/>
  <c r="H29"/>
  <c r="J29"/>
  <c r="L29"/>
  <c r="N29"/>
  <c r="P29"/>
  <c r="R29"/>
  <c r="T29"/>
  <c r="H30"/>
  <c r="J30"/>
  <c r="L30"/>
  <c r="N30"/>
  <c r="P30"/>
  <c r="R30"/>
  <c r="T30"/>
  <c r="H31"/>
  <c r="J31"/>
  <c r="L31"/>
  <c r="N31"/>
  <c r="P31"/>
  <c r="R31"/>
  <c r="T31"/>
  <c r="H32"/>
  <c r="J32"/>
  <c r="L32"/>
  <c r="N32"/>
  <c r="P32"/>
  <c r="R32"/>
  <c r="T32"/>
  <c r="H33"/>
  <c r="J33"/>
  <c r="L33"/>
  <c r="N33"/>
  <c r="P33"/>
  <c r="R33"/>
  <c r="T33"/>
  <c r="H34"/>
  <c r="J34"/>
  <c r="L34"/>
  <c r="N34"/>
  <c r="P34"/>
  <c r="R34"/>
  <c r="T34"/>
  <c r="H35"/>
  <c r="J35"/>
  <c r="L35"/>
  <c r="N35"/>
  <c r="P35"/>
  <c r="R35"/>
  <c r="T35"/>
  <c r="H36"/>
  <c r="J36"/>
  <c r="L36"/>
  <c r="N36"/>
  <c r="P36"/>
  <c r="R36"/>
  <c r="T36"/>
  <c r="H37"/>
  <c r="J37"/>
  <c r="L37"/>
  <c r="N37"/>
  <c r="P37"/>
  <c r="R37"/>
  <c r="T37"/>
  <c r="H38"/>
  <c r="J38"/>
  <c r="L38"/>
  <c r="N38"/>
  <c r="P38"/>
  <c r="R38"/>
  <c r="T38"/>
  <c r="H39"/>
  <c r="J39"/>
  <c r="L39"/>
  <c r="N39"/>
  <c r="P39"/>
  <c r="R39"/>
  <c r="T39"/>
  <c r="H40"/>
  <c r="J40"/>
  <c r="L40"/>
  <c r="N40"/>
  <c r="P40"/>
  <c r="R40"/>
  <c r="T40"/>
  <c r="H41"/>
  <c r="J41"/>
  <c r="L41"/>
  <c r="N41"/>
  <c r="P41"/>
  <c r="R41"/>
  <c r="T41"/>
  <c r="H42"/>
  <c r="J42"/>
  <c r="L42"/>
  <c r="N42"/>
  <c r="P42"/>
  <c r="R42"/>
  <c r="T42"/>
  <c r="H43"/>
  <c r="J43"/>
  <c r="L43"/>
  <c r="N43"/>
  <c r="P43"/>
  <c r="R43"/>
  <c r="T43"/>
  <c r="H44"/>
  <c r="J44"/>
  <c r="L44"/>
  <c r="N44"/>
  <c r="P44"/>
  <c r="R44"/>
  <c r="T44"/>
  <c r="H45"/>
  <c r="J45"/>
  <c r="L45"/>
  <c r="N45"/>
  <c r="P45"/>
  <c r="R45"/>
  <c r="T45"/>
  <c r="H46"/>
  <c r="J46"/>
  <c r="L46"/>
  <c r="N46"/>
  <c r="P46"/>
  <c r="R46"/>
  <c r="T46"/>
  <c r="H47"/>
  <c r="J47"/>
  <c r="L47"/>
  <c r="N47"/>
  <c r="P47"/>
  <c r="R47"/>
  <c r="T47"/>
  <c r="H48"/>
  <c r="J48"/>
  <c r="L48"/>
  <c r="N48"/>
  <c r="P48"/>
  <c r="R48"/>
  <c r="T48"/>
  <c r="H49"/>
  <c r="J49"/>
  <c r="L49"/>
  <c r="N49"/>
  <c r="P49"/>
  <c r="R49"/>
  <c r="T49"/>
  <c r="H50"/>
  <c r="J50"/>
  <c r="L50"/>
  <c r="N50"/>
  <c r="P50"/>
  <c r="R50"/>
  <c r="T50"/>
  <c r="H51"/>
  <c r="J51"/>
  <c r="L51"/>
  <c r="N51"/>
  <c r="P51"/>
  <c r="R51"/>
  <c r="T51"/>
  <c r="H52"/>
  <c r="J52"/>
  <c r="L52"/>
  <c r="N52"/>
  <c r="R52"/>
  <c r="T52"/>
  <c r="H53"/>
  <c r="J53"/>
  <c r="L53"/>
  <c r="N53"/>
  <c r="P53"/>
  <c r="R53"/>
  <c r="T53"/>
  <c r="H54"/>
  <c r="J54"/>
  <c r="L54"/>
  <c r="N54"/>
  <c r="P54"/>
  <c r="R54"/>
  <c r="T54"/>
  <c r="H55"/>
  <c r="J55"/>
  <c r="L55"/>
  <c r="N55"/>
  <c r="P55"/>
  <c r="R55"/>
  <c r="T55"/>
  <c r="H56"/>
  <c r="J56"/>
  <c r="L56"/>
  <c r="N56"/>
  <c r="P56"/>
  <c r="R56"/>
  <c r="T56"/>
  <c r="H57"/>
  <c r="J57"/>
  <c r="L57"/>
  <c r="N57"/>
  <c r="P57"/>
  <c r="R57"/>
  <c r="T57"/>
  <c r="H58"/>
  <c r="J58"/>
  <c r="L58"/>
  <c r="N58"/>
  <c r="P58"/>
  <c r="R58"/>
  <c r="T58"/>
  <c r="H59"/>
  <c r="J59"/>
  <c r="L59"/>
  <c r="N59"/>
  <c r="P59"/>
  <c r="R59"/>
  <c r="T59"/>
  <c r="H60"/>
  <c r="J60"/>
  <c r="L60"/>
  <c r="N60"/>
  <c r="P60"/>
  <c r="R60"/>
  <c r="T60"/>
  <c r="H61"/>
  <c r="J61"/>
  <c r="L61"/>
  <c r="N61"/>
  <c r="P61"/>
  <c r="R61"/>
  <c r="T61"/>
  <c r="H62"/>
  <c r="J62"/>
  <c r="L62"/>
  <c r="N62"/>
  <c r="P62"/>
  <c r="R62"/>
  <c r="T62"/>
  <c r="H63"/>
  <c r="J63"/>
  <c r="L63"/>
  <c r="N63"/>
  <c r="P63"/>
  <c r="R63"/>
  <c r="T63"/>
  <c r="H64"/>
  <c r="J64"/>
  <c r="L64"/>
  <c r="N64"/>
  <c r="P64"/>
  <c r="R64"/>
  <c r="T64"/>
  <c r="H65"/>
  <c r="J65"/>
  <c r="L65"/>
  <c r="N65"/>
  <c r="P65"/>
  <c r="R65"/>
  <c r="T65"/>
  <c r="H66"/>
  <c r="J66"/>
  <c r="L66"/>
  <c r="N66"/>
  <c r="P66"/>
  <c r="R66"/>
  <c r="T66"/>
  <c r="H67"/>
  <c r="J67"/>
  <c r="L67"/>
  <c r="N67"/>
  <c r="P67"/>
  <c r="R67"/>
  <c r="T67"/>
  <c r="H68"/>
  <c r="J68"/>
  <c r="L68"/>
  <c r="N68"/>
  <c r="P68"/>
  <c r="R68"/>
  <c r="T68"/>
  <c r="H69"/>
  <c r="J69"/>
  <c r="L69"/>
  <c r="N69"/>
  <c r="P69"/>
  <c r="R69"/>
  <c r="T69"/>
  <c r="H70"/>
  <c r="J70"/>
  <c r="L70"/>
  <c r="N70"/>
  <c r="P70"/>
  <c r="R70"/>
  <c r="T70"/>
  <c r="H71"/>
  <c r="J71"/>
  <c r="L71"/>
  <c r="N71"/>
  <c r="P71"/>
  <c r="R71"/>
  <c r="T71"/>
  <c r="H72"/>
  <c r="J72"/>
  <c r="L72"/>
  <c r="N72"/>
  <c r="P72"/>
  <c r="R72"/>
  <c r="T72"/>
  <c r="H73"/>
  <c r="J73"/>
  <c r="L73"/>
  <c r="N73"/>
  <c r="P73"/>
  <c r="R73"/>
  <c r="T73"/>
  <c r="H74"/>
  <c r="J74"/>
  <c r="L74"/>
  <c r="N74"/>
  <c r="P74"/>
  <c r="R74"/>
  <c r="T74"/>
  <c r="H75"/>
  <c r="J75"/>
  <c r="L75"/>
  <c r="N75"/>
  <c r="P75"/>
  <c r="R75"/>
  <c r="T75"/>
  <c r="H76"/>
  <c r="J76"/>
  <c r="L76"/>
  <c r="N76"/>
  <c r="P76"/>
  <c r="R76"/>
  <c r="T76"/>
  <c r="H77"/>
  <c r="J77"/>
  <c r="L77"/>
  <c r="N77"/>
  <c r="P77"/>
  <c r="R77"/>
  <c r="T77"/>
  <c r="H78"/>
  <c r="J78"/>
  <c r="L78"/>
  <c r="N78"/>
  <c r="P78"/>
  <c r="R78"/>
  <c r="T78"/>
  <c r="H79"/>
  <c r="J79"/>
  <c r="L79"/>
  <c r="N79"/>
  <c r="P79"/>
  <c r="R79"/>
  <c r="T79"/>
  <c r="H80"/>
  <c r="J80"/>
  <c r="L80"/>
  <c r="N80"/>
  <c r="P80"/>
  <c r="R80"/>
  <c r="T80"/>
  <c r="H81"/>
  <c r="J81"/>
  <c r="L81"/>
  <c r="N81"/>
  <c r="P81"/>
  <c r="R81"/>
  <c r="T81"/>
  <c r="H82"/>
  <c r="J82"/>
  <c r="L82"/>
  <c r="N82"/>
  <c r="P82"/>
  <c r="R82"/>
  <c r="T82"/>
  <c r="H83"/>
  <c r="J83"/>
  <c r="L83"/>
  <c r="N83"/>
  <c r="P83"/>
  <c r="R83"/>
  <c r="T83"/>
  <c r="H84"/>
  <c r="J84"/>
  <c r="L84"/>
  <c r="N84"/>
  <c r="P84"/>
  <c r="R84"/>
  <c r="T84"/>
  <c r="H85"/>
  <c r="J85"/>
  <c r="L85"/>
  <c r="N85"/>
  <c r="P85"/>
  <c r="R85"/>
  <c r="T85"/>
  <c r="H86"/>
  <c r="J86"/>
  <c r="L86"/>
  <c r="N86"/>
  <c r="P86"/>
  <c r="R86"/>
  <c r="T86"/>
  <c r="H87"/>
  <c r="J87"/>
  <c r="L87"/>
  <c r="N87"/>
  <c r="P87"/>
  <c r="R87"/>
  <c r="T87"/>
  <c r="H88"/>
  <c r="J88"/>
  <c r="L88"/>
  <c r="N88"/>
  <c r="P88"/>
  <c r="R88"/>
  <c r="T88"/>
  <c r="H89"/>
  <c r="J89"/>
  <c r="L89"/>
  <c r="N89"/>
  <c r="P89"/>
  <c r="R89"/>
  <c r="T89"/>
  <c r="H90"/>
  <c r="J90"/>
  <c r="L90"/>
  <c r="N90"/>
  <c r="P90"/>
  <c r="R90"/>
  <c r="T90"/>
  <c r="H91"/>
  <c r="J91"/>
  <c r="L91"/>
  <c r="N91"/>
  <c r="P91"/>
  <c r="R91"/>
  <c r="T91"/>
  <c r="H92"/>
  <c r="J92"/>
  <c r="L92"/>
  <c r="N92"/>
  <c r="P92"/>
  <c r="R92"/>
  <c r="T92"/>
  <c r="H93"/>
  <c r="J93"/>
  <c r="L93"/>
  <c r="N93"/>
  <c r="P93"/>
  <c r="R93"/>
  <c r="T93"/>
  <c r="H94"/>
  <c r="J94"/>
  <c r="L94"/>
  <c r="N94"/>
  <c r="P94"/>
  <c r="R94"/>
  <c r="T94"/>
  <c r="H95"/>
  <c r="J95"/>
  <c r="L95"/>
  <c r="N95"/>
  <c r="P95"/>
  <c r="R95"/>
  <c r="T95"/>
  <c r="H96"/>
  <c r="J96"/>
  <c r="L96"/>
  <c r="N96"/>
  <c r="P96"/>
  <c r="R96"/>
  <c r="T96"/>
  <c r="H97"/>
  <c r="J97"/>
  <c r="L97"/>
  <c r="N97"/>
  <c r="P97"/>
  <c r="R97"/>
  <c r="T97"/>
  <c r="H98"/>
  <c r="J98"/>
  <c r="L98"/>
  <c r="N98"/>
  <c r="P98"/>
  <c r="R98"/>
  <c r="T98"/>
  <c r="H99"/>
  <c r="J99"/>
  <c r="L99"/>
  <c r="N99"/>
  <c r="P99"/>
  <c r="R99"/>
  <c r="T99"/>
  <c r="H100"/>
  <c r="J100"/>
  <c r="L100"/>
  <c r="N100"/>
  <c r="P100"/>
  <c r="R100"/>
  <c r="T100"/>
  <c r="H101"/>
  <c r="J101"/>
  <c r="L101"/>
  <c r="N101"/>
  <c r="P101"/>
  <c r="R101"/>
  <c r="T101"/>
  <c r="H102"/>
  <c r="J102"/>
  <c r="L102"/>
  <c r="N102"/>
  <c r="P102"/>
  <c r="R102"/>
  <c r="T102"/>
  <c r="H103"/>
  <c r="J103"/>
  <c r="L103"/>
  <c r="N103"/>
  <c r="P103"/>
  <c r="R103"/>
  <c r="T103"/>
  <c r="H104"/>
  <c r="J104"/>
  <c r="L104"/>
  <c r="N104"/>
  <c r="P104"/>
  <c r="R104"/>
  <c r="T104"/>
  <c r="H105"/>
  <c r="J105"/>
  <c r="L105"/>
  <c r="N105"/>
  <c r="P105"/>
  <c r="R105"/>
  <c r="T105"/>
  <c r="H106"/>
  <c r="J106"/>
  <c r="L106"/>
  <c r="N106"/>
  <c r="P106"/>
  <c r="R106"/>
  <c r="T106"/>
  <c r="H107"/>
  <c r="J107"/>
  <c r="L107"/>
  <c r="N107"/>
  <c r="P107"/>
  <c r="R107"/>
  <c r="T107"/>
  <c r="H108"/>
  <c r="J108"/>
  <c r="L108"/>
  <c r="N108"/>
  <c r="P108"/>
  <c r="R108"/>
  <c r="T108"/>
  <c r="H109"/>
  <c r="J109"/>
  <c r="L109"/>
  <c r="N109"/>
  <c r="P109"/>
  <c r="R109"/>
  <c r="T109"/>
  <c r="H110"/>
  <c r="J110"/>
  <c r="L110"/>
  <c r="N110"/>
  <c r="P110"/>
  <c r="R110"/>
  <c r="T110"/>
  <c r="H111"/>
  <c r="J111"/>
  <c r="L111"/>
  <c r="N111"/>
  <c r="P111"/>
  <c r="R111"/>
  <c r="T111"/>
  <c r="H112"/>
  <c r="J112"/>
  <c r="L112"/>
  <c r="N112"/>
  <c r="P112"/>
  <c r="R112"/>
  <c r="T112"/>
  <c r="H113"/>
  <c r="J113"/>
  <c r="L113"/>
  <c r="N113"/>
  <c r="P113"/>
  <c r="R113"/>
  <c r="T113"/>
  <c r="H114"/>
  <c r="J114"/>
  <c r="L114"/>
  <c r="N114"/>
  <c r="P114"/>
  <c r="R114"/>
  <c r="T114"/>
  <c r="H115"/>
  <c r="J115"/>
  <c r="L115"/>
  <c r="N115"/>
  <c r="P115"/>
  <c r="R115"/>
  <c r="T115"/>
  <c r="H116"/>
  <c r="J116"/>
  <c r="L116"/>
  <c r="N116"/>
  <c r="P116"/>
  <c r="R116"/>
  <c r="T116"/>
  <c r="H117"/>
  <c r="J117"/>
  <c r="L117"/>
  <c r="N117"/>
  <c r="P117"/>
  <c r="R117"/>
  <c r="T117"/>
  <c r="H118"/>
  <c r="J118"/>
  <c r="L118"/>
  <c r="N118"/>
  <c r="P118"/>
  <c r="R118"/>
  <c r="T118"/>
  <c r="H119"/>
  <c r="J119"/>
  <c r="L119"/>
  <c r="N119"/>
  <c r="P119"/>
  <c r="R119"/>
  <c r="T119"/>
  <c r="H120"/>
  <c r="J120"/>
  <c r="L120"/>
  <c r="N120"/>
  <c r="P120"/>
  <c r="R120"/>
  <c r="T120"/>
  <c r="H121"/>
  <c r="J121"/>
  <c r="L121"/>
  <c r="N121"/>
  <c r="P121"/>
  <c r="R121"/>
  <c r="T121"/>
  <c r="H122"/>
  <c r="J122"/>
  <c r="L122"/>
  <c r="N122"/>
  <c r="P122"/>
  <c r="R122"/>
  <c r="T122"/>
  <c r="R6"/>
  <c r="N6"/>
  <c r="D7"/>
  <c r="F7"/>
  <c r="D8"/>
  <c r="F8"/>
  <c r="D9"/>
  <c r="F9"/>
  <c r="D10"/>
  <c r="F10"/>
  <c r="D11"/>
  <c r="F11"/>
  <c r="D12"/>
  <c r="F12"/>
  <c r="D13"/>
  <c r="F13"/>
  <c r="D14"/>
  <c r="F14"/>
  <c r="D15"/>
  <c r="F15"/>
  <c r="D16"/>
  <c r="F16"/>
  <c r="D17"/>
  <c r="F17"/>
  <c r="D18"/>
  <c r="F18"/>
  <c r="D19"/>
  <c r="F19"/>
  <c r="D20"/>
  <c r="F20"/>
  <c r="D21"/>
  <c r="F21"/>
  <c r="D22"/>
  <c r="F22"/>
  <c r="D23"/>
  <c r="F23"/>
  <c r="D24"/>
  <c r="F24"/>
  <c r="D25"/>
  <c r="F25"/>
  <c r="D26"/>
  <c r="F26"/>
  <c r="D27"/>
  <c r="F27"/>
  <c r="D28"/>
  <c r="F28"/>
  <c r="D29"/>
  <c r="F29"/>
  <c r="D30"/>
  <c r="F30"/>
  <c r="D31"/>
  <c r="F31"/>
  <c r="D32"/>
  <c r="F32"/>
  <c r="D33"/>
  <c r="F33"/>
  <c r="D34"/>
  <c r="F34"/>
  <c r="D35"/>
  <c r="F35"/>
  <c r="D36"/>
  <c r="F36"/>
  <c r="D37"/>
  <c r="F37"/>
  <c r="D38"/>
  <c r="F38"/>
  <c r="D39"/>
  <c r="F39"/>
  <c r="D40"/>
  <c r="F40"/>
  <c r="D41"/>
  <c r="F41"/>
  <c r="D42"/>
  <c r="F42"/>
  <c r="D43"/>
  <c r="F43"/>
  <c r="D44"/>
  <c r="F44"/>
  <c r="D45"/>
  <c r="F45"/>
  <c r="D46"/>
  <c r="F46"/>
  <c r="D47"/>
  <c r="F47"/>
  <c r="D48"/>
  <c r="F48"/>
  <c r="D49"/>
  <c r="F49"/>
  <c r="D50"/>
  <c r="F50"/>
  <c r="D51"/>
  <c r="F51"/>
  <c r="D52"/>
  <c r="F52"/>
  <c r="D53"/>
  <c r="F53"/>
  <c r="D54"/>
  <c r="F54"/>
  <c r="D55"/>
  <c r="F55"/>
  <c r="D56"/>
  <c r="F56"/>
  <c r="D57"/>
  <c r="F57"/>
  <c r="D58"/>
  <c r="F58"/>
  <c r="D59"/>
  <c r="F59"/>
  <c r="D60"/>
  <c r="F60"/>
  <c r="D61"/>
  <c r="F61"/>
  <c r="D62"/>
  <c r="F62"/>
  <c r="D63"/>
  <c r="F63"/>
  <c r="D64"/>
  <c r="F64"/>
  <c r="D65"/>
  <c r="F65"/>
  <c r="D66"/>
  <c r="F66"/>
  <c r="D67"/>
  <c r="F67"/>
  <c r="D68"/>
  <c r="F68"/>
  <c r="D69"/>
  <c r="F69"/>
  <c r="D70"/>
  <c r="F70"/>
  <c r="D71"/>
  <c r="F71"/>
  <c r="D72"/>
  <c r="F72"/>
  <c r="D73"/>
  <c r="F73"/>
  <c r="D74"/>
  <c r="F74"/>
  <c r="D75"/>
  <c r="F75"/>
  <c r="D76"/>
  <c r="F76"/>
  <c r="D77"/>
  <c r="F77"/>
  <c r="D78"/>
  <c r="F78"/>
  <c r="D79"/>
  <c r="F79"/>
  <c r="D80"/>
  <c r="F80"/>
  <c r="D81"/>
  <c r="F81"/>
  <c r="D82"/>
  <c r="F82"/>
  <c r="D83"/>
  <c r="F83"/>
  <c r="D84"/>
  <c r="F84"/>
  <c r="D85"/>
  <c r="F85"/>
  <c r="D86"/>
  <c r="F86"/>
  <c r="D87"/>
  <c r="F87"/>
  <c r="D88"/>
  <c r="F88"/>
  <c r="D89"/>
  <c r="F89"/>
  <c r="D90"/>
  <c r="F90"/>
  <c r="D91"/>
  <c r="F91"/>
  <c r="D92"/>
  <c r="F92"/>
  <c r="D93"/>
  <c r="F93"/>
  <c r="D94"/>
  <c r="F94"/>
  <c r="D95"/>
  <c r="F95"/>
  <c r="D96"/>
  <c r="F96"/>
  <c r="D97"/>
  <c r="F97"/>
  <c r="D98"/>
  <c r="F98"/>
  <c r="D99"/>
  <c r="F99"/>
  <c r="D100"/>
  <c r="F100"/>
  <c r="D101"/>
  <c r="F101"/>
  <c r="D102"/>
  <c r="F102"/>
  <c r="D103"/>
  <c r="F103"/>
  <c r="D104"/>
  <c r="F104"/>
  <c r="D105"/>
  <c r="F105"/>
  <c r="D106"/>
  <c r="F106"/>
  <c r="D107"/>
  <c r="F107"/>
  <c r="D108"/>
  <c r="F108"/>
  <c r="D109"/>
  <c r="F109"/>
  <c r="D110"/>
  <c r="F110"/>
  <c r="D111"/>
  <c r="F111"/>
  <c r="D112"/>
  <c r="F112"/>
  <c r="D113"/>
  <c r="F113"/>
  <c r="D114"/>
  <c r="F114"/>
  <c r="D115"/>
  <c r="F115"/>
  <c r="D116"/>
  <c r="F116"/>
  <c r="D117"/>
  <c r="F117"/>
  <c r="D118"/>
  <c r="F118"/>
  <c r="D119"/>
  <c r="F119"/>
  <c r="D120"/>
  <c r="F120"/>
  <c r="D121"/>
  <c r="F121"/>
  <c r="D122"/>
  <c r="F122"/>
  <c r="D123" i="9"/>
  <c r="F123"/>
  <c r="H123"/>
  <c r="J123"/>
  <c r="L123"/>
  <c r="N123"/>
  <c r="P123"/>
  <c r="D124"/>
  <c r="F124"/>
  <c r="H124"/>
  <c r="J124"/>
  <c r="L124"/>
  <c r="N124"/>
  <c r="P124"/>
  <c r="D125"/>
  <c r="F125"/>
  <c r="H125"/>
  <c r="J125"/>
  <c r="L125"/>
  <c r="N125"/>
  <c r="P125"/>
  <c r="D126"/>
  <c r="F126"/>
  <c r="H126"/>
  <c r="J126"/>
  <c r="L126"/>
  <c r="N126"/>
  <c r="P126"/>
  <c r="D127"/>
  <c r="F127"/>
  <c r="H127"/>
  <c r="J127"/>
  <c r="L127"/>
  <c r="N127"/>
  <c r="P127"/>
  <c r="D7"/>
  <c r="F7"/>
  <c r="H7"/>
  <c r="J7"/>
  <c r="L7"/>
  <c r="N7"/>
  <c r="P7"/>
  <c r="D8"/>
  <c r="F8"/>
  <c r="H8"/>
  <c r="J8"/>
  <c r="L8"/>
  <c r="N8"/>
  <c r="P8"/>
  <c r="D9"/>
  <c r="F9"/>
  <c r="H9"/>
  <c r="J9"/>
  <c r="L9"/>
  <c r="N9"/>
  <c r="P9"/>
  <c r="D10"/>
  <c r="F10"/>
  <c r="H10"/>
  <c r="J10"/>
  <c r="L10"/>
  <c r="N10"/>
  <c r="P10"/>
  <c r="D11"/>
  <c r="F11"/>
  <c r="H11"/>
  <c r="J11"/>
  <c r="L11"/>
  <c r="N11"/>
  <c r="P11"/>
  <c r="D12"/>
  <c r="F12"/>
  <c r="H12"/>
  <c r="J12"/>
  <c r="L12"/>
  <c r="N12"/>
  <c r="P12"/>
  <c r="D13"/>
  <c r="F13"/>
  <c r="H13"/>
  <c r="J13"/>
  <c r="L13"/>
  <c r="N13"/>
  <c r="P13"/>
  <c r="D14"/>
  <c r="F14"/>
  <c r="H14"/>
  <c r="J14"/>
  <c r="L14"/>
  <c r="N14"/>
  <c r="P14"/>
  <c r="D15"/>
  <c r="F15"/>
  <c r="H15"/>
  <c r="J15"/>
  <c r="L15"/>
  <c r="N15"/>
  <c r="P15"/>
  <c r="D16"/>
  <c r="F16"/>
  <c r="H16"/>
  <c r="J16"/>
  <c r="L16"/>
  <c r="N16"/>
  <c r="P16"/>
  <c r="D17"/>
  <c r="F17"/>
  <c r="H17"/>
  <c r="J17"/>
  <c r="L17"/>
  <c r="N17"/>
  <c r="P17"/>
  <c r="D18"/>
  <c r="F18"/>
  <c r="H18"/>
  <c r="J18"/>
  <c r="L18"/>
  <c r="N18"/>
  <c r="P18"/>
  <c r="D19"/>
  <c r="F19"/>
  <c r="H19"/>
  <c r="J19"/>
  <c r="L19"/>
  <c r="N19"/>
  <c r="P19"/>
  <c r="D20"/>
  <c r="F20"/>
  <c r="H20"/>
  <c r="J20"/>
  <c r="L20"/>
  <c r="N20"/>
  <c r="P20"/>
  <c r="D21"/>
  <c r="F21"/>
  <c r="H21"/>
  <c r="J21"/>
  <c r="L21"/>
  <c r="N21"/>
  <c r="P21"/>
  <c r="D22"/>
  <c r="F22"/>
  <c r="H22"/>
  <c r="J22"/>
  <c r="L22"/>
  <c r="N22"/>
  <c r="P22"/>
  <c r="D23"/>
  <c r="F23"/>
  <c r="H23"/>
  <c r="J23"/>
  <c r="L23"/>
  <c r="N23"/>
  <c r="P23"/>
  <c r="D24"/>
  <c r="F24"/>
  <c r="H24"/>
  <c r="J24"/>
  <c r="L24"/>
  <c r="N24"/>
  <c r="P24"/>
  <c r="D25"/>
  <c r="F25"/>
  <c r="H25"/>
  <c r="J25"/>
  <c r="L25"/>
  <c r="N25"/>
  <c r="P25"/>
  <c r="D26"/>
  <c r="F26"/>
  <c r="H26"/>
  <c r="J26"/>
  <c r="L26"/>
  <c r="N26"/>
  <c r="P26"/>
  <c r="D27"/>
  <c r="F27"/>
  <c r="H27"/>
  <c r="J27"/>
  <c r="L27"/>
  <c r="N27"/>
  <c r="P27"/>
  <c r="D28"/>
  <c r="F28"/>
  <c r="H28"/>
  <c r="J28"/>
  <c r="L28"/>
  <c r="N28"/>
  <c r="P28"/>
  <c r="D29"/>
  <c r="F29"/>
  <c r="H29"/>
  <c r="J29"/>
  <c r="L29"/>
  <c r="N29"/>
  <c r="P29"/>
  <c r="D30"/>
  <c r="F30"/>
  <c r="H30"/>
  <c r="J30"/>
  <c r="L30"/>
  <c r="N30"/>
  <c r="P30"/>
  <c r="D31"/>
  <c r="F31"/>
  <c r="H31"/>
  <c r="J31"/>
  <c r="L31"/>
  <c r="N31"/>
  <c r="P31"/>
  <c r="D32"/>
  <c r="F32"/>
  <c r="H32"/>
  <c r="J32"/>
  <c r="L32"/>
  <c r="N32"/>
  <c r="P32"/>
  <c r="D33"/>
  <c r="F33"/>
  <c r="H33"/>
  <c r="J33"/>
  <c r="L33"/>
  <c r="N33"/>
  <c r="P33"/>
  <c r="D34"/>
  <c r="F34"/>
  <c r="H34"/>
  <c r="J34"/>
  <c r="L34"/>
  <c r="N34"/>
  <c r="P34"/>
  <c r="D35"/>
  <c r="F35"/>
  <c r="H35"/>
  <c r="J35"/>
  <c r="L35"/>
  <c r="N35"/>
  <c r="P35"/>
  <c r="D36"/>
  <c r="F36"/>
  <c r="H36"/>
  <c r="J36"/>
  <c r="L36"/>
  <c r="N36"/>
  <c r="P36"/>
  <c r="D37"/>
  <c r="F37"/>
  <c r="H37"/>
  <c r="J37"/>
  <c r="L37"/>
  <c r="N37"/>
  <c r="P37"/>
  <c r="D38"/>
  <c r="F38"/>
  <c r="H38"/>
  <c r="J38"/>
  <c r="L38"/>
  <c r="N38"/>
  <c r="P38"/>
  <c r="D39"/>
  <c r="F39"/>
  <c r="H39"/>
  <c r="J39"/>
  <c r="L39"/>
  <c r="N39"/>
  <c r="P39"/>
  <c r="D40"/>
  <c r="F40"/>
  <c r="H40"/>
  <c r="J40"/>
  <c r="L40"/>
  <c r="N40"/>
  <c r="P40"/>
  <c r="D41"/>
  <c r="F41"/>
  <c r="H41"/>
  <c r="J41"/>
  <c r="L41"/>
  <c r="N41"/>
  <c r="P41"/>
  <c r="D42"/>
  <c r="F42"/>
  <c r="H42"/>
  <c r="J42"/>
  <c r="L42"/>
  <c r="N42"/>
  <c r="P42"/>
  <c r="D43"/>
  <c r="F43"/>
  <c r="H43"/>
  <c r="J43"/>
  <c r="L43"/>
  <c r="N43"/>
  <c r="P43"/>
  <c r="D44"/>
  <c r="F44"/>
  <c r="H44"/>
  <c r="J44"/>
  <c r="L44"/>
  <c r="N44"/>
  <c r="P44"/>
  <c r="D45"/>
  <c r="F45"/>
  <c r="H45"/>
  <c r="J45"/>
  <c r="L45"/>
  <c r="N45"/>
  <c r="P45"/>
  <c r="D46"/>
  <c r="F46"/>
  <c r="H46"/>
  <c r="J46"/>
  <c r="L46"/>
  <c r="N46"/>
  <c r="P46"/>
  <c r="D47"/>
  <c r="F47"/>
  <c r="H47"/>
  <c r="J47"/>
  <c r="L47"/>
  <c r="N47"/>
  <c r="P47"/>
  <c r="D48"/>
  <c r="F48"/>
  <c r="H48"/>
  <c r="J48"/>
  <c r="L48"/>
  <c r="N48"/>
  <c r="P48"/>
  <c r="D49"/>
  <c r="F49"/>
  <c r="H49"/>
  <c r="J49"/>
  <c r="L49"/>
  <c r="N49"/>
  <c r="P49"/>
  <c r="D50"/>
  <c r="F50"/>
  <c r="H50"/>
  <c r="J50"/>
  <c r="L50"/>
  <c r="N50"/>
  <c r="P50"/>
  <c r="D51"/>
  <c r="F51"/>
  <c r="H51"/>
  <c r="J51"/>
  <c r="L51"/>
  <c r="N51"/>
  <c r="P51"/>
  <c r="D52"/>
  <c r="F52"/>
  <c r="H52"/>
  <c r="J52"/>
  <c r="L52"/>
  <c r="N52"/>
  <c r="P52"/>
  <c r="D53"/>
  <c r="F53"/>
  <c r="H53"/>
  <c r="J53"/>
  <c r="L53"/>
  <c r="N53"/>
  <c r="P53"/>
  <c r="D54"/>
  <c r="F54"/>
  <c r="H54"/>
  <c r="J54"/>
  <c r="L54"/>
  <c r="N54"/>
  <c r="P54"/>
  <c r="D55"/>
  <c r="F55"/>
  <c r="H55"/>
  <c r="J55"/>
  <c r="L55"/>
  <c r="N55"/>
  <c r="P55"/>
  <c r="D56"/>
  <c r="F56"/>
  <c r="H56"/>
  <c r="J56"/>
  <c r="L56"/>
  <c r="N56"/>
  <c r="P56"/>
  <c r="D57"/>
  <c r="F57"/>
  <c r="H57"/>
  <c r="J57"/>
  <c r="L57"/>
  <c r="N57"/>
  <c r="P57"/>
  <c r="D58"/>
  <c r="F58"/>
  <c r="H58"/>
  <c r="J58"/>
  <c r="L58"/>
  <c r="N58"/>
  <c r="P58"/>
  <c r="D59"/>
  <c r="F59"/>
  <c r="H59"/>
  <c r="J59"/>
  <c r="L59"/>
  <c r="N59"/>
  <c r="P59"/>
  <c r="D60"/>
  <c r="F60"/>
  <c r="H60"/>
  <c r="J60"/>
  <c r="L60"/>
  <c r="N60"/>
  <c r="P60"/>
  <c r="D61"/>
  <c r="F61"/>
  <c r="H61"/>
  <c r="J61"/>
  <c r="L61"/>
  <c r="N61"/>
  <c r="P61"/>
  <c r="D62"/>
  <c r="F62"/>
  <c r="H62"/>
  <c r="J62"/>
  <c r="L62"/>
  <c r="N62"/>
  <c r="P62"/>
  <c r="D63"/>
  <c r="F63"/>
  <c r="H63"/>
  <c r="J63"/>
  <c r="L63"/>
  <c r="N63"/>
  <c r="P63"/>
  <c r="D64"/>
  <c r="F64"/>
  <c r="H64"/>
  <c r="J64"/>
  <c r="L64"/>
  <c r="N64"/>
  <c r="P64"/>
  <c r="D65"/>
  <c r="F65"/>
  <c r="H65"/>
  <c r="J65"/>
  <c r="L65"/>
  <c r="N65"/>
  <c r="P65"/>
  <c r="D66"/>
  <c r="F66"/>
  <c r="H66"/>
  <c r="J66"/>
  <c r="L66"/>
  <c r="N66"/>
  <c r="P66"/>
  <c r="D67"/>
  <c r="F67"/>
  <c r="H67"/>
  <c r="J67"/>
  <c r="L67"/>
  <c r="N67"/>
  <c r="P67"/>
  <c r="D68"/>
  <c r="F68"/>
  <c r="H68"/>
  <c r="J68"/>
  <c r="L68"/>
  <c r="N68"/>
  <c r="P68"/>
  <c r="D69"/>
  <c r="F69"/>
  <c r="H69"/>
  <c r="J69"/>
  <c r="L69"/>
  <c r="N69"/>
  <c r="P69"/>
  <c r="D70"/>
  <c r="F70"/>
  <c r="H70"/>
  <c r="J70"/>
  <c r="L70"/>
  <c r="N70"/>
  <c r="P70"/>
  <c r="D71"/>
  <c r="F71"/>
  <c r="H71"/>
  <c r="J71"/>
  <c r="L71"/>
  <c r="N71"/>
  <c r="P71"/>
  <c r="D72"/>
  <c r="F72"/>
  <c r="H72"/>
  <c r="J72"/>
  <c r="L72"/>
  <c r="N72"/>
  <c r="P72"/>
  <c r="D73"/>
  <c r="F73"/>
  <c r="H73"/>
  <c r="J73"/>
  <c r="L73"/>
  <c r="N73"/>
  <c r="P73"/>
  <c r="D74"/>
  <c r="F74"/>
  <c r="H74"/>
  <c r="J74"/>
  <c r="L74"/>
  <c r="N74"/>
  <c r="P74"/>
  <c r="D75"/>
  <c r="F75"/>
  <c r="H75"/>
  <c r="J75"/>
  <c r="L75"/>
  <c r="N75"/>
  <c r="P75"/>
  <c r="D76"/>
  <c r="F76"/>
  <c r="H76"/>
  <c r="J76"/>
  <c r="L76"/>
  <c r="N76"/>
  <c r="P76"/>
  <c r="D77"/>
  <c r="F77"/>
  <c r="H77"/>
  <c r="J77"/>
  <c r="L77"/>
  <c r="N77"/>
  <c r="P77"/>
  <c r="D78"/>
  <c r="F78"/>
  <c r="H78"/>
  <c r="J78"/>
  <c r="L78"/>
  <c r="N78"/>
  <c r="P78"/>
  <c r="D79"/>
  <c r="F79"/>
  <c r="H79"/>
  <c r="J79"/>
  <c r="L79"/>
  <c r="N79"/>
  <c r="P79"/>
  <c r="D80"/>
  <c r="F80"/>
  <c r="H80"/>
  <c r="J80"/>
  <c r="L80"/>
  <c r="N80"/>
  <c r="P80"/>
  <c r="D81"/>
  <c r="F81"/>
  <c r="H81"/>
  <c r="J81"/>
  <c r="L81"/>
  <c r="N81"/>
  <c r="P81"/>
  <c r="D82"/>
  <c r="F82"/>
  <c r="H82"/>
  <c r="J82"/>
  <c r="L82"/>
  <c r="N82"/>
  <c r="P82"/>
  <c r="D83"/>
  <c r="F83"/>
  <c r="H83"/>
  <c r="J83"/>
  <c r="L83"/>
  <c r="N83"/>
  <c r="P83"/>
  <c r="D84"/>
  <c r="F84"/>
  <c r="H84"/>
  <c r="J84"/>
  <c r="L84"/>
  <c r="N84"/>
  <c r="P84"/>
  <c r="D85"/>
  <c r="F85"/>
  <c r="H85"/>
  <c r="J85"/>
  <c r="L85"/>
  <c r="N85"/>
  <c r="P85"/>
  <c r="D86"/>
  <c r="F86"/>
  <c r="H86"/>
  <c r="J86"/>
  <c r="L86"/>
  <c r="N86"/>
  <c r="P86"/>
  <c r="D87"/>
  <c r="F87"/>
  <c r="H87"/>
  <c r="J87"/>
  <c r="L87"/>
  <c r="N87"/>
  <c r="P87"/>
  <c r="D88"/>
  <c r="F88"/>
  <c r="H88"/>
  <c r="J88"/>
  <c r="L88"/>
  <c r="N88"/>
  <c r="P88"/>
  <c r="D89"/>
  <c r="F89"/>
  <c r="H89"/>
  <c r="J89"/>
  <c r="L89"/>
  <c r="N89"/>
  <c r="P89"/>
  <c r="D90"/>
  <c r="F90"/>
  <c r="H90"/>
  <c r="J90"/>
  <c r="L90"/>
  <c r="N90"/>
  <c r="P90"/>
  <c r="D91"/>
  <c r="F91"/>
  <c r="H91"/>
  <c r="J91"/>
  <c r="L91"/>
  <c r="N91"/>
  <c r="P91"/>
  <c r="D92"/>
  <c r="F92"/>
  <c r="H92"/>
  <c r="J92"/>
  <c r="L92"/>
  <c r="N92"/>
  <c r="P92"/>
  <c r="D93"/>
  <c r="F93"/>
  <c r="H93"/>
  <c r="J93"/>
  <c r="L93"/>
  <c r="N93"/>
  <c r="P93"/>
  <c r="D94"/>
  <c r="F94"/>
  <c r="H94"/>
  <c r="J94"/>
  <c r="L94"/>
  <c r="N94"/>
  <c r="P94"/>
  <c r="D95"/>
  <c r="F95"/>
  <c r="H95"/>
  <c r="J95"/>
  <c r="L95"/>
  <c r="N95"/>
  <c r="P95"/>
  <c r="D96"/>
  <c r="F96"/>
  <c r="H96"/>
  <c r="J96"/>
  <c r="L96"/>
  <c r="N96"/>
  <c r="P96"/>
  <c r="D97"/>
  <c r="F97"/>
  <c r="H97"/>
  <c r="J97"/>
  <c r="L97"/>
  <c r="N97"/>
  <c r="P97"/>
  <c r="D98"/>
  <c r="F98"/>
  <c r="H98"/>
  <c r="J98"/>
  <c r="L98"/>
  <c r="N98"/>
  <c r="P98"/>
  <c r="D99"/>
  <c r="F99"/>
  <c r="H99"/>
  <c r="J99"/>
  <c r="L99"/>
  <c r="N99"/>
  <c r="P99"/>
  <c r="D100"/>
  <c r="F100"/>
  <c r="H100"/>
  <c r="J100"/>
  <c r="L100"/>
  <c r="N100"/>
  <c r="P100"/>
  <c r="D101"/>
  <c r="F101"/>
  <c r="H101"/>
  <c r="J101"/>
  <c r="L101"/>
  <c r="N101"/>
  <c r="P101"/>
  <c r="D102"/>
  <c r="F102"/>
  <c r="H102"/>
  <c r="J102"/>
  <c r="L102"/>
  <c r="N102"/>
  <c r="P102"/>
  <c r="D103"/>
  <c r="F103"/>
  <c r="H103"/>
  <c r="J103"/>
  <c r="L103"/>
  <c r="N103"/>
  <c r="P103"/>
  <c r="D104"/>
  <c r="F104"/>
  <c r="H104"/>
  <c r="J104"/>
  <c r="L104"/>
  <c r="N104"/>
  <c r="P104"/>
  <c r="D105"/>
  <c r="F105"/>
  <c r="H105"/>
  <c r="J105"/>
  <c r="L105"/>
  <c r="N105"/>
  <c r="P105"/>
  <c r="D106"/>
  <c r="F106"/>
  <c r="H106"/>
  <c r="J106"/>
  <c r="L106"/>
  <c r="N106"/>
  <c r="P106"/>
  <c r="D107"/>
  <c r="F107"/>
  <c r="H107"/>
  <c r="J107"/>
  <c r="L107"/>
  <c r="N107"/>
  <c r="P107"/>
  <c r="D108"/>
  <c r="F108"/>
  <c r="H108"/>
  <c r="J108"/>
  <c r="L108"/>
  <c r="N108"/>
  <c r="P108"/>
  <c r="D109"/>
  <c r="F109"/>
  <c r="H109"/>
  <c r="J109"/>
  <c r="L109"/>
  <c r="N109"/>
  <c r="P109"/>
  <c r="D110"/>
  <c r="F110"/>
  <c r="H110"/>
  <c r="J110"/>
  <c r="L110"/>
  <c r="N110"/>
  <c r="P110"/>
  <c r="D111"/>
  <c r="F111"/>
  <c r="H111"/>
  <c r="J111"/>
  <c r="L111"/>
  <c r="N111"/>
  <c r="P111"/>
  <c r="D112"/>
  <c r="F112"/>
  <c r="H112"/>
  <c r="J112"/>
  <c r="L112"/>
  <c r="N112"/>
  <c r="P112"/>
  <c r="D113"/>
  <c r="F113"/>
  <c r="H113"/>
  <c r="J113"/>
  <c r="L113"/>
  <c r="N113"/>
  <c r="P113"/>
  <c r="D114"/>
  <c r="F114"/>
  <c r="H114"/>
  <c r="J114"/>
  <c r="L114"/>
  <c r="N114"/>
  <c r="P114"/>
  <c r="D115"/>
  <c r="F115"/>
  <c r="H115"/>
  <c r="J115"/>
  <c r="L115"/>
  <c r="N115"/>
  <c r="P115"/>
  <c r="D116"/>
  <c r="F116"/>
  <c r="H116"/>
  <c r="J116"/>
  <c r="L116"/>
  <c r="N116"/>
  <c r="P116"/>
  <c r="D117"/>
  <c r="F117"/>
  <c r="H117"/>
  <c r="J117"/>
  <c r="L117"/>
  <c r="N117"/>
  <c r="P117"/>
  <c r="D118"/>
  <c r="F118"/>
  <c r="H118"/>
  <c r="J118"/>
  <c r="L118"/>
  <c r="N118"/>
  <c r="P118"/>
  <c r="D119"/>
  <c r="F119"/>
  <c r="H119"/>
  <c r="J119"/>
  <c r="L119"/>
  <c r="N119"/>
  <c r="P119"/>
  <c r="D120"/>
  <c r="F120"/>
  <c r="H120"/>
  <c r="J120"/>
  <c r="L120"/>
  <c r="N120"/>
  <c r="P120"/>
  <c r="D121"/>
  <c r="F121"/>
  <c r="H121"/>
  <c r="J121"/>
  <c r="L121"/>
  <c r="N121"/>
  <c r="P121"/>
  <c r="D122"/>
  <c r="F122"/>
  <c r="H122"/>
  <c r="J122"/>
  <c r="L122"/>
  <c r="N122"/>
  <c r="P122"/>
  <c r="D100" i="11"/>
  <c r="F100"/>
  <c r="H100"/>
  <c r="J100"/>
  <c r="L100"/>
  <c r="N100"/>
  <c r="P100"/>
  <c r="D101"/>
  <c r="F101"/>
  <c r="H101"/>
  <c r="J101"/>
  <c r="L101"/>
  <c r="N101"/>
  <c r="P101"/>
  <c r="D102"/>
  <c r="F102"/>
  <c r="H102"/>
  <c r="J102"/>
  <c r="L102"/>
  <c r="N102"/>
  <c r="P102"/>
  <c r="D103"/>
  <c r="F103"/>
  <c r="H103"/>
  <c r="J103"/>
  <c r="L103"/>
  <c r="N103"/>
  <c r="P103"/>
  <c r="D104"/>
  <c r="F104"/>
  <c r="H104"/>
  <c r="J104"/>
  <c r="L104"/>
  <c r="N104"/>
  <c r="P104"/>
  <c r="D105"/>
  <c r="F105"/>
  <c r="H105"/>
  <c r="J105"/>
  <c r="L105"/>
  <c r="N105"/>
  <c r="P105"/>
  <c r="D106"/>
  <c r="F106"/>
  <c r="H106"/>
  <c r="J106"/>
  <c r="L106"/>
  <c r="N106"/>
  <c r="P106"/>
  <c r="F107"/>
  <c r="H107"/>
  <c r="J107"/>
  <c r="L107"/>
  <c r="N107"/>
  <c r="P107"/>
  <c r="D108"/>
  <c r="F108"/>
  <c r="H108"/>
  <c r="J108"/>
  <c r="L108"/>
  <c r="N108"/>
  <c r="P108"/>
  <c r="D109"/>
  <c r="F109"/>
  <c r="H109"/>
  <c r="J109"/>
  <c r="L109"/>
  <c r="N109"/>
  <c r="P109"/>
  <c r="D110"/>
  <c r="F110"/>
  <c r="H110"/>
  <c r="J110"/>
  <c r="L110"/>
  <c r="N110"/>
  <c r="P110"/>
  <c r="D111"/>
  <c r="F111"/>
  <c r="H111"/>
  <c r="J111"/>
  <c r="L111"/>
  <c r="N111"/>
  <c r="P111"/>
  <c r="D112"/>
  <c r="F112"/>
  <c r="H112"/>
  <c r="J112"/>
  <c r="L112"/>
  <c r="N112"/>
  <c r="P112"/>
  <c r="D113"/>
  <c r="F113"/>
  <c r="H113"/>
  <c r="J113"/>
  <c r="L113"/>
  <c r="N113"/>
  <c r="P113"/>
  <c r="D114"/>
  <c r="F114"/>
  <c r="H114"/>
  <c r="J114"/>
  <c r="L114"/>
  <c r="N114"/>
  <c r="P114"/>
  <c r="D115"/>
  <c r="F115"/>
  <c r="H115"/>
  <c r="J115"/>
  <c r="L115"/>
  <c r="N115"/>
  <c r="P115"/>
  <c r="D116"/>
  <c r="F116"/>
  <c r="H116"/>
  <c r="J116"/>
  <c r="L116"/>
  <c r="N116"/>
  <c r="P116"/>
  <c r="D117"/>
  <c r="F117"/>
  <c r="H117"/>
  <c r="J117"/>
  <c r="L117"/>
  <c r="N117"/>
  <c r="P117"/>
  <c r="D118"/>
  <c r="F118"/>
  <c r="H118"/>
  <c r="J118"/>
  <c r="L118"/>
  <c r="N118"/>
  <c r="P118"/>
  <c r="D119"/>
  <c r="F119"/>
  <c r="H119"/>
  <c r="J119"/>
  <c r="L119"/>
  <c r="N119"/>
  <c r="P119"/>
  <c r="D120"/>
  <c r="F120"/>
  <c r="H120"/>
  <c r="J120"/>
  <c r="L120"/>
  <c r="N120"/>
  <c r="P120"/>
  <c r="D121"/>
  <c r="F121"/>
  <c r="H121"/>
  <c r="J121"/>
  <c r="L121"/>
  <c r="N121"/>
  <c r="P121"/>
  <c r="D122"/>
  <c r="F122"/>
  <c r="H122"/>
  <c r="J122"/>
  <c r="L122"/>
  <c r="N122"/>
  <c r="P122"/>
  <c r="D123"/>
  <c r="F123"/>
  <c r="H123"/>
  <c r="J123"/>
  <c r="L123"/>
  <c r="N123"/>
  <c r="P123"/>
  <c r="D124"/>
  <c r="F124"/>
  <c r="H124"/>
  <c r="J124"/>
  <c r="L124"/>
  <c r="N124"/>
  <c r="P124"/>
  <c r="D125"/>
  <c r="F125"/>
  <c r="H125"/>
  <c r="J125"/>
  <c r="L125"/>
  <c r="N125"/>
  <c r="P125"/>
  <c r="D126"/>
  <c r="F126"/>
  <c r="H126"/>
  <c r="J126"/>
  <c r="L126"/>
  <c r="N126"/>
  <c r="P126"/>
  <c r="D127"/>
  <c r="F127"/>
  <c r="H127"/>
  <c r="J127"/>
  <c r="L127"/>
  <c r="N127"/>
  <c r="P127"/>
  <c r="D128"/>
  <c r="F128"/>
  <c r="H128"/>
  <c r="J128"/>
  <c r="L128"/>
  <c r="N128"/>
  <c r="P128"/>
  <c r="D7"/>
  <c r="F7"/>
  <c r="H7"/>
  <c r="J7"/>
  <c r="L7"/>
  <c r="N7"/>
  <c r="P7"/>
  <c r="D8"/>
  <c r="F8"/>
  <c r="H8"/>
  <c r="J8"/>
  <c r="L8"/>
  <c r="N8"/>
  <c r="P8"/>
  <c r="D9"/>
  <c r="F9"/>
  <c r="H9"/>
  <c r="J9"/>
  <c r="L9"/>
  <c r="N9"/>
  <c r="P9"/>
  <c r="D10"/>
  <c r="F10"/>
  <c r="H10"/>
  <c r="J10"/>
  <c r="L10"/>
  <c r="N10"/>
  <c r="P10"/>
  <c r="D11"/>
  <c r="F11"/>
  <c r="H11"/>
  <c r="J11"/>
  <c r="L11"/>
  <c r="N11"/>
  <c r="P11"/>
  <c r="D12"/>
  <c r="F12"/>
  <c r="H12"/>
  <c r="J12"/>
  <c r="L12"/>
  <c r="N12"/>
  <c r="P12"/>
  <c r="D13"/>
  <c r="F13"/>
  <c r="H13"/>
  <c r="J13"/>
  <c r="L13"/>
  <c r="N13"/>
  <c r="P13"/>
  <c r="D14"/>
  <c r="F14"/>
  <c r="H14"/>
  <c r="J14"/>
  <c r="L14"/>
  <c r="N14"/>
  <c r="P14"/>
  <c r="D15"/>
  <c r="F15"/>
  <c r="H15"/>
  <c r="J15"/>
  <c r="L15"/>
  <c r="N15"/>
  <c r="P15"/>
  <c r="D16"/>
  <c r="F16"/>
  <c r="H16"/>
  <c r="J16"/>
  <c r="L16"/>
  <c r="N16"/>
  <c r="P16"/>
  <c r="D17"/>
  <c r="F17"/>
  <c r="H17"/>
  <c r="J17"/>
  <c r="L17"/>
  <c r="N17"/>
  <c r="P17"/>
  <c r="D18"/>
  <c r="F18"/>
  <c r="H18"/>
  <c r="J18"/>
  <c r="L18"/>
  <c r="N18"/>
  <c r="P18"/>
  <c r="D19"/>
  <c r="F19"/>
  <c r="H19"/>
  <c r="J19"/>
  <c r="L19"/>
  <c r="N19"/>
  <c r="P19"/>
  <c r="D20"/>
  <c r="F20"/>
  <c r="H20"/>
  <c r="J20"/>
  <c r="L20"/>
  <c r="N20"/>
  <c r="P20"/>
  <c r="D21"/>
  <c r="F21"/>
  <c r="H21"/>
  <c r="J21"/>
  <c r="L21"/>
  <c r="N21"/>
  <c r="P21"/>
  <c r="D22"/>
  <c r="F22"/>
  <c r="H22"/>
  <c r="J22"/>
  <c r="L22"/>
  <c r="N22"/>
  <c r="P22"/>
  <c r="D23"/>
  <c r="F23"/>
  <c r="H23"/>
  <c r="J23"/>
  <c r="L23"/>
  <c r="N23"/>
  <c r="P23"/>
  <c r="D24"/>
  <c r="F24"/>
  <c r="H24"/>
  <c r="J24"/>
  <c r="L24"/>
  <c r="N24"/>
  <c r="P24"/>
  <c r="D25"/>
  <c r="F25"/>
  <c r="H25"/>
  <c r="J25"/>
  <c r="L25"/>
  <c r="N25"/>
  <c r="P25"/>
  <c r="D26"/>
  <c r="F26"/>
  <c r="H26"/>
  <c r="J26"/>
  <c r="L26"/>
  <c r="N26"/>
  <c r="P26"/>
  <c r="D27"/>
  <c r="F27"/>
  <c r="H27"/>
  <c r="J27"/>
  <c r="L27"/>
  <c r="N27"/>
  <c r="P27"/>
  <c r="D28"/>
  <c r="F28"/>
  <c r="H28"/>
  <c r="J28"/>
  <c r="L28"/>
  <c r="N28"/>
  <c r="P28"/>
  <c r="D29"/>
  <c r="F29"/>
  <c r="H29"/>
  <c r="J29"/>
  <c r="L29"/>
  <c r="N29"/>
  <c r="P29"/>
  <c r="D30"/>
  <c r="F30"/>
  <c r="H30"/>
  <c r="J30"/>
  <c r="L30"/>
  <c r="N30"/>
  <c r="P30"/>
  <c r="D31"/>
  <c r="F31"/>
  <c r="H31"/>
  <c r="J31"/>
  <c r="L31"/>
  <c r="N31"/>
  <c r="P31"/>
  <c r="D32"/>
  <c r="F32"/>
  <c r="H32"/>
  <c r="J32"/>
  <c r="L32"/>
  <c r="N32"/>
  <c r="P32"/>
  <c r="D33"/>
  <c r="F33"/>
  <c r="H33"/>
  <c r="J33"/>
  <c r="L33"/>
  <c r="N33"/>
  <c r="P33"/>
  <c r="D34"/>
  <c r="F34"/>
  <c r="H34"/>
  <c r="J34"/>
  <c r="L34"/>
  <c r="N34"/>
  <c r="P34"/>
  <c r="D35"/>
  <c r="F35"/>
  <c r="H35"/>
  <c r="J35"/>
  <c r="L35"/>
  <c r="N35"/>
  <c r="P35"/>
  <c r="D36"/>
  <c r="F36"/>
  <c r="H36"/>
  <c r="J36"/>
  <c r="L36"/>
  <c r="N36"/>
  <c r="P36"/>
  <c r="D37"/>
  <c r="F37"/>
  <c r="H37"/>
  <c r="J37"/>
  <c r="L37"/>
  <c r="N37"/>
  <c r="P37"/>
  <c r="D38"/>
  <c r="F38"/>
  <c r="H38"/>
  <c r="J38"/>
  <c r="L38"/>
  <c r="N38"/>
  <c r="P38"/>
  <c r="D39"/>
  <c r="F39"/>
  <c r="H39"/>
  <c r="J39"/>
  <c r="L39"/>
  <c r="N39"/>
  <c r="P39"/>
  <c r="D40"/>
  <c r="F40"/>
  <c r="H40"/>
  <c r="J40"/>
  <c r="L40"/>
  <c r="N40"/>
  <c r="P40"/>
  <c r="D41"/>
  <c r="F41"/>
  <c r="H41"/>
  <c r="J41"/>
  <c r="L41"/>
  <c r="N41"/>
  <c r="P41"/>
  <c r="D42"/>
  <c r="F42"/>
  <c r="H42"/>
  <c r="J42"/>
  <c r="L42"/>
  <c r="N42"/>
  <c r="P42"/>
  <c r="D43"/>
  <c r="F43"/>
  <c r="H43"/>
  <c r="J43"/>
  <c r="L43"/>
  <c r="N43"/>
  <c r="P43"/>
  <c r="D44"/>
  <c r="F44"/>
  <c r="H44"/>
  <c r="J44"/>
  <c r="L44"/>
  <c r="N44"/>
  <c r="P44"/>
  <c r="D45"/>
  <c r="F45"/>
  <c r="H45"/>
  <c r="J45"/>
  <c r="L45"/>
  <c r="N45"/>
  <c r="P45"/>
  <c r="D46"/>
  <c r="F46"/>
  <c r="H46"/>
  <c r="J46"/>
  <c r="L46"/>
  <c r="N46"/>
  <c r="P46"/>
  <c r="D47"/>
  <c r="F47"/>
  <c r="H47"/>
  <c r="J47"/>
  <c r="L47"/>
  <c r="N47"/>
  <c r="P47"/>
  <c r="D48"/>
  <c r="F48"/>
  <c r="H48"/>
  <c r="J48"/>
  <c r="L48"/>
  <c r="N48"/>
  <c r="P48"/>
  <c r="D49"/>
  <c r="F49"/>
  <c r="H49"/>
  <c r="J49"/>
  <c r="L49"/>
  <c r="N49"/>
  <c r="P49"/>
  <c r="D50"/>
  <c r="F50"/>
  <c r="H50"/>
  <c r="J50"/>
  <c r="L50"/>
  <c r="N50"/>
  <c r="P50"/>
  <c r="D51"/>
  <c r="F51"/>
  <c r="H51"/>
  <c r="J51"/>
  <c r="L51"/>
  <c r="N51"/>
  <c r="P51"/>
  <c r="D52"/>
  <c r="F52"/>
  <c r="H52"/>
  <c r="J52"/>
  <c r="L52"/>
  <c r="N52"/>
  <c r="P52"/>
  <c r="D53"/>
  <c r="F53"/>
  <c r="H53"/>
  <c r="J53"/>
  <c r="L53"/>
  <c r="N53"/>
  <c r="P53"/>
  <c r="D54"/>
  <c r="F54"/>
  <c r="H54"/>
  <c r="J54"/>
  <c r="L54"/>
  <c r="N54"/>
  <c r="P54"/>
  <c r="D55"/>
  <c r="F55"/>
  <c r="H55"/>
  <c r="J55"/>
  <c r="L55"/>
  <c r="N55"/>
  <c r="P55"/>
  <c r="D56"/>
  <c r="F56"/>
  <c r="H56"/>
  <c r="J56"/>
  <c r="L56"/>
  <c r="N56"/>
  <c r="P56"/>
  <c r="D57"/>
  <c r="F57"/>
  <c r="H57"/>
  <c r="J57"/>
  <c r="L57"/>
  <c r="N57"/>
  <c r="P57"/>
  <c r="D58"/>
  <c r="F58"/>
  <c r="H58"/>
  <c r="J58"/>
  <c r="L58"/>
  <c r="N58"/>
  <c r="P58"/>
  <c r="D59"/>
  <c r="F59"/>
  <c r="H59"/>
  <c r="J59"/>
  <c r="L59"/>
  <c r="N59"/>
  <c r="P59"/>
  <c r="D60"/>
  <c r="F60"/>
  <c r="H60"/>
  <c r="J60"/>
  <c r="L60"/>
  <c r="N60"/>
  <c r="P60"/>
  <c r="D61"/>
  <c r="F61"/>
  <c r="H61"/>
  <c r="J61"/>
  <c r="L61"/>
  <c r="N61"/>
  <c r="P61"/>
  <c r="D62"/>
  <c r="F62"/>
  <c r="H62"/>
  <c r="J62"/>
  <c r="L62"/>
  <c r="N62"/>
  <c r="P62"/>
  <c r="D63"/>
  <c r="F63"/>
  <c r="H63"/>
  <c r="J63"/>
  <c r="L63"/>
  <c r="N63"/>
  <c r="P63"/>
  <c r="D64"/>
  <c r="F64"/>
  <c r="H64"/>
  <c r="J64"/>
  <c r="L64"/>
  <c r="N64"/>
  <c r="P64"/>
  <c r="D65"/>
  <c r="F65"/>
  <c r="H65"/>
  <c r="J65"/>
  <c r="L65"/>
  <c r="N65"/>
  <c r="P65"/>
  <c r="D66"/>
  <c r="F66"/>
  <c r="H66"/>
  <c r="J66"/>
  <c r="L66"/>
  <c r="N66"/>
  <c r="P66"/>
  <c r="D67"/>
  <c r="F67"/>
  <c r="H67"/>
  <c r="J67"/>
  <c r="L67"/>
  <c r="N67"/>
  <c r="P67"/>
  <c r="D68"/>
  <c r="F68"/>
  <c r="H68"/>
  <c r="J68"/>
  <c r="L68"/>
  <c r="N68"/>
  <c r="P68"/>
  <c r="D69"/>
  <c r="F69"/>
  <c r="H69"/>
  <c r="J69"/>
  <c r="L69"/>
  <c r="N69"/>
  <c r="P69"/>
  <c r="D70"/>
  <c r="F70"/>
  <c r="H70"/>
  <c r="J70"/>
  <c r="L70"/>
  <c r="N70"/>
  <c r="P70"/>
  <c r="D71"/>
  <c r="F71"/>
  <c r="H71"/>
  <c r="J71"/>
  <c r="L71"/>
  <c r="N71"/>
  <c r="P71"/>
  <c r="D72"/>
  <c r="F72"/>
  <c r="H72"/>
  <c r="J72"/>
  <c r="L72"/>
  <c r="N72"/>
  <c r="P72"/>
  <c r="D73"/>
  <c r="F73"/>
  <c r="H73"/>
  <c r="J73"/>
  <c r="L73"/>
  <c r="N73"/>
  <c r="P73"/>
  <c r="D74"/>
  <c r="F74"/>
  <c r="H74"/>
  <c r="J74"/>
  <c r="L74"/>
  <c r="N74"/>
  <c r="P74"/>
  <c r="D75"/>
  <c r="F75"/>
  <c r="H75"/>
  <c r="J75"/>
  <c r="L75"/>
  <c r="N75"/>
  <c r="P75"/>
  <c r="D76"/>
  <c r="F76"/>
  <c r="H76"/>
  <c r="J76"/>
  <c r="L76"/>
  <c r="N76"/>
  <c r="P76"/>
  <c r="D77"/>
  <c r="F77"/>
  <c r="H77"/>
  <c r="J77"/>
  <c r="L77"/>
  <c r="N77"/>
  <c r="P77"/>
  <c r="D78"/>
  <c r="F78"/>
  <c r="H78"/>
  <c r="J78"/>
  <c r="L78"/>
  <c r="N78"/>
  <c r="P78"/>
  <c r="D79"/>
  <c r="F79"/>
  <c r="H79"/>
  <c r="J79"/>
  <c r="L79"/>
  <c r="N79"/>
  <c r="P79"/>
  <c r="D80"/>
  <c r="F80"/>
  <c r="H80"/>
  <c r="J80"/>
  <c r="L80"/>
  <c r="N80"/>
  <c r="P80"/>
  <c r="D81"/>
  <c r="F81"/>
  <c r="H81"/>
  <c r="J81"/>
  <c r="L81"/>
  <c r="N81"/>
  <c r="P81"/>
  <c r="D82"/>
  <c r="F82"/>
  <c r="H82"/>
  <c r="J82"/>
  <c r="L82"/>
  <c r="N82"/>
  <c r="P82"/>
  <c r="D83"/>
  <c r="F83"/>
  <c r="H83"/>
  <c r="J83"/>
  <c r="L83"/>
  <c r="N83"/>
  <c r="P83"/>
  <c r="D84"/>
  <c r="F84"/>
  <c r="H84"/>
  <c r="J84"/>
  <c r="L84"/>
  <c r="N84"/>
  <c r="P84"/>
  <c r="D85"/>
  <c r="F85"/>
  <c r="H85"/>
  <c r="J85"/>
  <c r="L85"/>
  <c r="N85"/>
  <c r="P85"/>
  <c r="D86"/>
  <c r="F86"/>
  <c r="H86"/>
  <c r="J86"/>
  <c r="L86"/>
  <c r="N86"/>
  <c r="P86"/>
  <c r="D87"/>
  <c r="F87"/>
  <c r="H87"/>
  <c r="J87"/>
  <c r="L87"/>
  <c r="N87"/>
  <c r="P87"/>
  <c r="D88"/>
  <c r="F88"/>
  <c r="H88"/>
  <c r="J88"/>
  <c r="L88"/>
  <c r="N88"/>
  <c r="P88"/>
  <c r="D89"/>
  <c r="F89"/>
  <c r="H89"/>
  <c r="J89"/>
  <c r="L89"/>
  <c r="N89"/>
  <c r="P89"/>
  <c r="D90"/>
  <c r="F90"/>
  <c r="H90"/>
  <c r="J90"/>
  <c r="L90"/>
  <c r="N90"/>
  <c r="P90"/>
  <c r="D91"/>
  <c r="F91"/>
  <c r="H91"/>
  <c r="J91"/>
  <c r="L91"/>
  <c r="N91"/>
  <c r="P91"/>
  <c r="D92"/>
  <c r="F92"/>
  <c r="H92"/>
  <c r="J92"/>
  <c r="L92"/>
  <c r="N92"/>
  <c r="P92"/>
  <c r="D93"/>
  <c r="F93"/>
  <c r="H93"/>
  <c r="J93"/>
  <c r="L93"/>
  <c r="N93"/>
  <c r="P93"/>
  <c r="D94"/>
  <c r="F94"/>
  <c r="H94"/>
  <c r="J94"/>
  <c r="L94"/>
  <c r="N94"/>
  <c r="P94"/>
  <c r="D95"/>
  <c r="F95"/>
  <c r="H95"/>
  <c r="J95"/>
  <c r="L95"/>
  <c r="N95"/>
  <c r="P95"/>
  <c r="D96"/>
  <c r="F96"/>
  <c r="H96"/>
  <c r="J96"/>
  <c r="L96"/>
  <c r="N96"/>
  <c r="P96"/>
  <c r="D97"/>
  <c r="F97"/>
  <c r="H97"/>
  <c r="J97"/>
  <c r="L97"/>
  <c r="N97"/>
  <c r="P97"/>
  <c r="D98"/>
  <c r="F98"/>
  <c r="H98"/>
  <c r="J98"/>
  <c r="L98"/>
  <c r="N98"/>
  <c r="P98"/>
  <c r="D99"/>
  <c r="F99"/>
  <c r="H99"/>
  <c r="J99"/>
  <c r="L99"/>
  <c r="N99"/>
  <c r="P99"/>
  <c r="U89" i="8" l="1"/>
  <c r="V89" s="1"/>
  <c r="U80" i="1"/>
  <c r="V80" s="1"/>
  <c r="U76"/>
  <c r="V76" s="1"/>
  <c r="U60"/>
  <c r="V60" s="1"/>
  <c r="U56"/>
  <c r="V56" s="1"/>
  <c r="U51"/>
  <c r="V51" s="1"/>
  <c r="U47"/>
  <c r="V47" s="1"/>
  <c r="U44"/>
  <c r="V44" s="1"/>
  <c r="U43"/>
  <c r="V43" s="1"/>
  <c r="U40"/>
  <c r="V40" s="1"/>
  <c r="U39"/>
  <c r="V39" s="1"/>
  <c r="U36"/>
  <c r="V36" s="1"/>
  <c r="U35"/>
  <c r="V35" s="1"/>
  <c r="U32"/>
  <c r="V32" s="1"/>
  <c r="U28"/>
  <c r="V28" s="1"/>
  <c r="U27"/>
  <c r="V27" s="1"/>
  <c r="U24"/>
  <c r="V24" s="1"/>
  <c r="U23"/>
  <c r="V23" s="1"/>
  <c r="U20"/>
  <c r="V20" s="1"/>
  <c r="U19"/>
  <c r="V19" s="1"/>
  <c r="U16"/>
  <c r="V16" s="1"/>
  <c r="U11"/>
  <c r="V11" s="1"/>
  <c r="U52"/>
  <c r="V52" s="1"/>
  <c r="U31"/>
  <c r="U15"/>
  <c r="V15" s="1"/>
  <c r="U120" i="8"/>
  <c r="V120" s="1"/>
  <c r="U71"/>
  <c r="V71" s="1"/>
  <c r="U58" i="12"/>
  <c r="V58" s="1"/>
  <c r="U19"/>
  <c r="V19" s="1"/>
  <c r="U8"/>
  <c r="V8" s="1"/>
  <c r="U120" i="1"/>
  <c r="V120" s="1"/>
  <c r="U119"/>
  <c r="V119" s="1"/>
  <c r="U116"/>
  <c r="V116" s="1"/>
  <c r="U115"/>
  <c r="V115" s="1"/>
  <c r="U111"/>
  <c r="V111" s="1"/>
  <c r="U108"/>
  <c r="V108" s="1"/>
  <c r="U107"/>
  <c r="V107" s="1"/>
  <c r="U104"/>
  <c r="V104" s="1"/>
  <c r="U100"/>
  <c r="V100" s="1"/>
  <c r="U99"/>
  <c r="V99" s="1"/>
  <c r="U112"/>
  <c r="V112" s="1"/>
  <c r="U103"/>
  <c r="V103" s="1"/>
  <c r="U96"/>
  <c r="V96" s="1"/>
  <c r="U95"/>
  <c r="V95" s="1"/>
  <c r="U92"/>
  <c r="V92" s="1"/>
  <c r="U91"/>
  <c r="V91" s="1"/>
  <c r="U88"/>
  <c r="V88" s="1"/>
  <c r="U87"/>
  <c r="V87" s="1"/>
  <c r="U84"/>
  <c r="V84" s="1"/>
  <c r="U83"/>
  <c r="V83" s="1"/>
  <c r="U79"/>
  <c r="V79" s="1"/>
  <c r="U75"/>
  <c r="V75" s="1"/>
  <c r="U72"/>
  <c r="V72" s="1"/>
  <c r="U71"/>
  <c r="V71" s="1"/>
  <c r="U68"/>
  <c r="V68" s="1"/>
  <c r="U67"/>
  <c r="V67" s="1"/>
  <c r="U55"/>
  <c r="V55" s="1"/>
  <c r="U64"/>
  <c r="V64" s="1"/>
  <c r="U63"/>
  <c r="V63" s="1"/>
  <c r="U59"/>
  <c r="V59" s="1"/>
  <c r="U48"/>
  <c r="V48" s="1"/>
  <c r="U64" i="12"/>
  <c r="V64" s="1"/>
  <c r="U60"/>
  <c r="V60" s="1"/>
  <c r="U59"/>
  <c r="V59" s="1"/>
  <c r="U56"/>
  <c r="V56" s="1"/>
  <c r="U55"/>
  <c r="V55" s="1"/>
  <c r="U52"/>
  <c r="V52" s="1"/>
  <c r="U51"/>
  <c r="V51" s="1"/>
  <c r="U48"/>
  <c r="V48" s="1"/>
  <c r="U44"/>
  <c r="V44" s="1"/>
  <c r="U43"/>
  <c r="V43" s="1"/>
  <c r="U40"/>
  <c r="V40" s="1"/>
  <c r="U39"/>
  <c r="V39" s="1"/>
  <c r="U37"/>
  <c r="V37" s="1"/>
  <c r="U36"/>
  <c r="V36" s="1"/>
  <c r="U35"/>
  <c r="V35" s="1"/>
  <c r="U32"/>
  <c r="V32" s="1"/>
  <c r="U29"/>
  <c r="V29" s="1"/>
  <c r="U28"/>
  <c r="V28" s="1"/>
  <c r="U27"/>
  <c r="V27" s="1"/>
  <c r="U25"/>
  <c r="V25" s="1"/>
  <c r="U24"/>
  <c r="V24" s="1"/>
  <c r="U22"/>
  <c r="V22" s="1"/>
  <c r="U21"/>
  <c r="V21" s="1"/>
  <c r="U20"/>
  <c r="V20" s="1"/>
  <c r="U16"/>
  <c r="V16" s="1"/>
  <c r="U12"/>
  <c r="V12" s="1"/>
  <c r="U11"/>
  <c r="V11" s="1"/>
  <c r="U126" i="8"/>
  <c r="V126" s="1"/>
  <c r="U124"/>
  <c r="V124" s="1"/>
  <c r="U123"/>
  <c r="V123" s="1"/>
  <c r="U121"/>
  <c r="V121" s="1"/>
  <c r="U119"/>
  <c r="V119" s="1"/>
  <c r="U118"/>
  <c r="V118" s="1"/>
  <c r="U115"/>
  <c r="V115" s="1"/>
  <c r="U113"/>
  <c r="V113" s="1"/>
  <c r="U112"/>
  <c r="V112" s="1"/>
  <c r="U110"/>
  <c r="V110" s="1"/>
  <c r="U109"/>
  <c r="V109" s="1"/>
  <c r="U108"/>
  <c r="V108" s="1"/>
  <c r="U107"/>
  <c r="V107" s="1"/>
  <c r="U105"/>
  <c r="V105" s="1"/>
  <c r="U104"/>
  <c r="V104" s="1"/>
  <c r="U102"/>
  <c r="V102" s="1"/>
  <c r="U101"/>
  <c r="V101" s="1"/>
  <c r="U100"/>
  <c r="V100" s="1"/>
  <c r="U97"/>
  <c r="V97" s="1"/>
  <c r="U96"/>
  <c r="V96" s="1"/>
  <c r="U95"/>
  <c r="V95" s="1"/>
  <c r="U93"/>
  <c r="V93" s="1"/>
  <c r="U92"/>
  <c r="V92" s="1"/>
  <c r="U88"/>
  <c r="V88" s="1"/>
  <c r="U86"/>
  <c r="V86" s="1"/>
  <c r="U84"/>
  <c r="V84" s="1"/>
  <c r="U83"/>
  <c r="V83" s="1"/>
  <c r="U81"/>
  <c r="V81" s="1"/>
  <c r="U80"/>
  <c r="V80" s="1"/>
  <c r="U79"/>
  <c r="V79" s="1"/>
  <c r="U78"/>
  <c r="V78" s="1"/>
  <c r="U76"/>
  <c r="V76" s="1"/>
  <c r="U73"/>
  <c r="V73" s="1"/>
  <c r="U72"/>
  <c r="V72" s="1"/>
  <c r="U70"/>
  <c r="V70" s="1"/>
  <c r="U68"/>
  <c r="V68" s="1"/>
  <c r="U67"/>
  <c r="V67" s="1"/>
  <c r="U65"/>
  <c r="V65" s="1"/>
  <c r="U64"/>
  <c r="V64" s="1"/>
  <c r="U63"/>
  <c r="V63" s="1"/>
  <c r="U62"/>
  <c r="V62" s="1"/>
  <c r="U61"/>
  <c r="V61" s="1"/>
  <c r="U59"/>
  <c r="V59" s="1"/>
  <c r="U57"/>
  <c r="V57" s="1"/>
  <c r="U56"/>
  <c r="V56" s="1"/>
  <c r="U55"/>
  <c r="V55" s="1"/>
  <c r="U54"/>
  <c r="V54" s="1"/>
  <c r="U53"/>
  <c r="V53" s="1"/>
  <c r="U52"/>
  <c r="V52" s="1"/>
  <c r="U50"/>
  <c r="V50" s="1"/>
  <c r="U49"/>
  <c r="V49" s="1"/>
  <c r="U48"/>
  <c r="V48" s="1"/>
  <c r="U47"/>
  <c r="V47" s="1"/>
  <c r="U45"/>
  <c r="V45" s="1"/>
  <c r="U44"/>
  <c r="V44" s="1"/>
  <c r="U42"/>
  <c r="V42" s="1"/>
  <c r="U41"/>
  <c r="V41" s="1"/>
  <c r="U40"/>
  <c r="V40" s="1"/>
  <c r="U39"/>
  <c r="V39" s="1"/>
  <c r="U38"/>
  <c r="V38" s="1"/>
  <c r="U37"/>
  <c r="V37" s="1"/>
  <c r="U19"/>
  <c r="V19" s="1"/>
  <c r="U31" i="10"/>
  <c r="V31" s="1"/>
  <c r="U114"/>
  <c r="V114" s="1"/>
  <c r="U55"/>
  <c r="V55" s="1"/>
  <c r="U36"/>
  <c r="V36" s="1"/>
  <c r="U35"/>
  <c r="V35" s="1"/>
  <c r="U34"/>
  <c r="V34" s="1"/>
  <c r="U33"/>
  <c r="V33" s="1"/>
  <c r="U32"/>
  <c r="V32" s="1"/>
  <c r="U24"/>
  <c r="V24" s="1"/>
  <c r="U20"/>
  <c r="V20" s="1"/>
  <c r="U12"/>
  <c r="V12" s="1"/>
  <c r="U8"/>
  <c r="V8" s="1"/>
  <c r="U42" i="9"/>
  <c r="V42" s="1"/>
  <c r="U10"/>
  <c r="U64" i="11"/>
  <c r="V64" s="1"/>
  <c r="U42"/>
  <c r="V42" s="1"/>
  <c r="U34"/>
  <c r="V34" s="1"/>
  <c r="U21"/>
  <c r="V21" s="1"/>
  <c r="U82" i="10"/>
  <c r="V82" s="1"/>
  <c r="U9"/>
  <c r="V9" s="1"/>
  <c r="U123" i="9"/>
  <c r="V123" s="1"/>
  <c r="U122"/>
  <c r="V122" s="1"/>
  <c r="U98"/>
  <c r="V98" s="1"/>
  <c r="U90"/>
  <c r="V90" s="1"/>
  <c r="U82"/>
  <c r="V82" s="1"/>
  <c r="U74"/>
  <c r="V74" s="1"/>
  <c r="U66"/>
  <c r="V66" s="1"/>
  <c r="U50"/>
  <c r="V50" s="1"/>
  <c r="U34"/>
  <c r="V34" s="1"/>
  <c r="U18"/>
  <c r="V18" s="1"/>
  <c r="U129" i="10"/>
  <c r="V129" s="1"/>
  <c r="U128"/>
  <c r="V128" s="1"/>
  <c r="U127"/>
  <c r="V127" s="1"/>
  <c r="U124"/>
  <c r="V124" s="1"/>
  <c r="U121"/>
  <c r="V121" s="1"/>
  <c r="U120"/>
  <c r="V120" s="1"/>
  <c r="U119"/>
  <c r="V119" s="1"/>
  <c r="U118"/>
  <c r="V118" s="1"/>
  <c r="U113"/>
  <c r="V113" s="1"/>
  <c r="U112"/>
  <c r="V112" s="1"/>
  <c r="U111"/>
  <c r="V111" s="1"/>
  <c r="U110"/>
  <c r="V110" s="1"/>
  <c r="U106"/>
  <c r="V106" s="1"/>
  <c r="U105"/>
  <c r="V105" s="1"/>
  <c r="U104"/>
  <c r="V104" s="1"/>
  <c r="U103"/>
  <c r="V103" s="1"/>
  <c r="U102"/>
  <c r="V102" s="1"/>
  <c r="U99"/>
  <c r="V99" s="1"/>
  <c r="U98"/>
  <c r="V98" s="1"/>
  <c r="U97"/>
  <c r="V97" s="1"/>
  <c r="U96"/>
  <c r="V96" s="1"/>
  <c r="U95"/>
  <c r="V95" s="1"/>
  <c r="U94"/>
  <c r="V94" s="1"/>
  <c r="U90"/>
  <c r="V90" s="1"/>
  <c r="U89"/>
  <c r="V89" s="1"/>
  <c r="U88"/>
  <c r="V88" s="1"/>
  <c r="U87"/>
  <c r="V87" s="1"/>
  <c r="U86"/>
  <c r="V86" s="1"/>
  <c r="U81"/>
  <c r="V81" s="1"/>
  <c r="U80"/>
  <c r="V80" s="1"/>
  <c r="U79"/>
  <c r="V79" s="1"/>
  <c r="U78"/>
  <c r="V78" s="1"/>
  <c r="U74"/>
  <c r="V74" s="1"/>
  <c r="U73"/>
  <c r="V73" s="1"/>
  <c r="U72"/>
  <c r="V72" s="1"/>
  <c r="U71"/>
  <c r="V71" s="1"/>
  <c r="U70"/>
  <c r="V70" s="1"/>
  <c r="U66"/>
  <c r="V66" s="1"/>
  <c r="U65"/>
  <c r="V65" s="1"/>
  <c r="U64"/>
  <c r="V64" s="1"/>
  <c r="U63"/>
  <c r="V63" s="1"/>
  <c r="U62"/>
  <c r="V62" s="1"/>
  <c r="U59"/>
  <c r="V59" s="1"/>
  <c r="U58"/>
  <c r="V58" s="1"/>
  <c r="U57"/>
  <c r="V57" s="1"/>
  <c r="U56"/>
  <c r="V56" s="1"/>
  <c r="U52"/>
  <c r="V52" s="1"/>
  <c r="U51"/>
  <c r="V51" s="1"/>
  <c r="U50"/>
  <c r="V50" s="1"/>
  <c r="U49"/>
  <c r="V49" s="1"/>
  <c r="U48"/>
  <c r="V48" s="1"/>
  <c r="U47"/>
  <c r="V47" s="1"/>
  <c r="U44"/>
  <c r="V44" s="1"/>
  <c r="U43"/>
  <c r="V43" s="1"/>
  <c r="U42"/>
  <c r="V42" s="1"/>
  <c r="U41"/>
  <c r="V41" s="1"/>
  <c r="U40"/>
  <c r="V40" s="1"/>
  <c r="U39"/>
  <c r="V39" s="1"/>
  <c r="U28"/>
  <c r="V28" s="1"/>
  <c r="U27"/>
  <c r="V27" s="1"/>
  <c r="U26"/>
  <c r="V26" s="1"/>
  <c r="U25"/>
  <c r="V25" s="1"/>
  <c r="U23"/>
  <c r="V23" s="1"/>
  <c r="U19"/>
  <c r="V19" s="1"/>
  <c r="U18"/>
  <c r="V18" s="1"/>
  <c r="U17"/>
  <c r="V17" s="1"/>
  <c r="U16"/>
  <c r="V16" s="1"/>
  <c r="U15"/>
  <c r="V15" s="1"/>
  <c r="U11"/>
  <c r="V11" s="1"/>
  <c r="U10"/>
  <c r="V10" s="1"/>
  <c r="U114" i="9"/>
  <c r="V114" s="1"/>
  <c r="U106"/>
  <c r="V106" s="1"/>
  <c r="U58"/>
  <c r="V58" s="1"/>
  <c r="U26"/>
  <c r="V26" s="1"/>
  <c r="U128" i="11"/>
  <c r="V128" s="1"/>
  <c r="U127"/>
  <c r="V127" s="1"/>
  <c r="U126"/>
  <c r="V126" s="1"/>
  <c r="U125"/>
  <c r="V125" s="1"/>
  <c r="U124"/>
  <c r="V124" s="1"/>
  <c r="U123"/>
  <c r="V123" s="1"/>
  <c r="U122"/>
  <c r="V122" s="1"/>
  <c r="U121"/>
  <c r="V121" s="1"/>
  <c r="U120"/>
  <c r="V120" s="1"/>
  <c r="U119"/>
  <c r="V119" s="1"/>
  <c r="U118"/>
  <c r="V118" s="1"/>
  <c r="U117"/>
  <c r="V117" s="1"/>
  <c r="U116"/>
  <c r="V116" s="1"/>
  <c r="U115"/>
  <c r="V115" s="1"/>
  <c r="U114"/>
  <c r="V114" s="1"/>
  <c r="U113"/>
  <c r="V113" s="1"/>
  <c r="U112"/>
  <c r="V112" s="1"/>
  <c r="U111"/>
  <c r="V111" s="1"/>
  <c r="U110"/>
  <c r="V110" s="1"/>
  <c r="U109"/>
  <c r="V109" s="1"/>
  <c r="U108"/>
  <c r="V108" s="1"/>
  <c r="U107"/>
  <c r="V107" s="1"/>
  <c r="U106"/>
  <c r="V106" s="1"/>
  <c r="U105"/>
  <c r="V105" s="1"/>
  <c r="U104"/>
  <c r="V104" s="1"/>
  <c r="U103"/>
  <c r="V103" s="1"/>
  <c r="U102"/>
  <c r="V102" s="1"/>
  <c r="U101"/>
  <c r="V101" s="1"/>
  <c r="U100"/>
  <c r="V100" s="1"/>
  <c r="U99"/>
  <c r="V99" s="1"/>
  <c r="U98"/>
  <c r="V98" s="1"/>
  <c r="U97"/>
  <c r="V97" s="1"/>
  <c r="U96"/>
  <c r="V96" s="1"/>
  <c r="U95"/>
  <c r="V95" s="1"/>
  <c r="U94"/>
  <c r="V94" s="1"/>
  <c r="U93"/>
  <c r="V93" s="1"/>
  <c r="U92"/>
  <c r="V92" s="1"/>
  <c r="U91"/>
  <c r="V91" s="1"/>
  <c r="U90"/>
  <c r="V90" s="1"/>
  <c r="U89"/>
  <c r="V89" s="1"/>
  <c r="U88"/>
  <c r="V88" s="1"/>
  <c r="U87"/>
  <c r="V87" s="1"/>
  <c r="U86"/>
  <c r="V86" s="1"/>
  <c r="U85"/>
  <c r="V85" s="1"/>
  <c r="U84"/>
  <c r="V84" s="1"/>
  <c r="U83"/>
  <c r="V83" s="1"/>
  <c r="U82"/>
  <c r="V82" s="1"/>
  <c r="U81"/>
  <c r="V81" s="1"/>
  <c r="U80"/>
  <c r="V80" s="1"/>
  <c r="U79"/>
  <c r="V79" s="1"/>
  <c r="U78"/>
  <c r="V78" s="1"/>
  <c r="U77"/>
  <c r="V77" s="1"/>
  <c r="U76"/>
  <c r="V76" s="1"/>
  <c r="U75"/>
  <c r="V75" s="1"/>
  <c r="U74"/>
  <c r="V74" s="1"/>
  <c r="U73"/>
  <c r="V73" s="1"/>
  <c r="U72"/>
  <c r="V72" s="1"/>
  <c r="U71"/>
  <c r="V71" s="1"/>
  <c r="U70"/>
  <c r="V70" s="1"/>
  <c r="U69"/>
  <c r="V69" s="1"/>
  <c r="U68"/>
  <c r="V68" s="1"/>
  <c r="U67"/>
  <c r="V67" s="1"/>
  <c r="U66"/>
  <c r="V66" s="1"/>
  <c r="U65"/>
  <c r="V65" s="1"/>
  <c r="U63"/>
  <c r="V63" s="1"/>
  <c r="U62"/>
  <c r="V62" s="1"/>
  <c r="U61"/>
  <c r="V61" s="1"/>
  <c r="U60"/>
  <c r="V60" s="1"/>
  <c r="U59"/>
  <c r="V59" s="1"/>
  <c r="U58"/>
  <c r="V58" s="1"/>
  <c r="U57"/>
  <c r="V57" s="1"/>
  <c r="U56"/>
  <c r="V56" s="1"/>
  <c r="U55"/>
  <c r="V55" s="1"/>
  <c r="U54"/>
  <c r="V54" s="1"/>
  <c r="U53"/>
  <c r="V53" s="1"/>
  <c r="U52"/>
  <c r="V52" s="1"/>
  <c r="U51"/>
  <c r="V51" s="1"/>
  <c r="U50"/>
  <c r="V50" s="1"/>
  <c r="U49"/>
  <c r="V49" s="1"/>
  <c r="U48"/>
  <c r="V48" s="1"/>
  <c r="U47"/>
  <c r="V47" s="1"/>
  <c r="U46"/>
  <c r="V46" s="1"/>
  <c r="U45"/>
  <c r="V45" s="1"/>
  <c r="U44"/>
  <c r="V44" s="1"/>
  <c r="U43"/>
  <c r="V43" s="1"/>
  <c r="U41"/>
  <c r="V41" s="1"/>
  <c r="U40"/>
  <c r="V40" s="1"/>
  <c r="U39"/>
  <c r="V39" s="1"/>
  <c r="U38"/>
  <c r="V38" s="1"/>
  <c r="U37"/>
  <c r="V37" s="1"/>
  <c r="U36"/>
  <c r="V36" s="1"/>
  <c r="U35"/>
  <c r="V35" s="1"/>
  <c r="U33"/>
  <c r="V33" s="1"/>
  <c r="U32"/>
  <c r="V32" s="1"/>
  <c r="U31"/>
  <c r="V31" s="1"/>
  <c r="U30"/>
  <c r="V30" s="1"/>
  <c r="U29"/>
  <c r="V29" s="1"/>
  <c r="U28"/>
  <c r="V28" s="1"/>
  <c r="U27"/>
  <c r="V27" s="1"/>
  <c r="U26"/>
  <c r="V26" s="1"/>
  <c r="U25"/>
  <c r="V25" s="1"/>
  <c r="U24"/>
  <c r="V24" s="1"/>
  <c r="U23"/>
  <c r="V23" s="1"/>
  <c r="U22"/>
  <c r="V22" s="1"/>
  <c r="U20"/>
  <c r="V20" s="1"/>
  <c r="U19"/>
  <c r="V19" s="1"/>
  <c r="U18"/>
  <c r="V18" s="1"/>
  <c r="U17"/>
  <c r="V17" s="1"/>
  <c r="U16"/>
  <c r="V16" s="1"/>
  <c r="U15"/>
  <c r="V15" s="1"/>
  <c r="U14"/>
  <c r="V14" s="1"/>
  <c r="U13"/>
  <c r="V13" s="1"/>
  <c r="U12"/>
  <c r="V12" s="1"/>
  <c r="U11"/>
  <c r="V11" s="1"/>
  <c r="U10"/>
  <c r="V10" s="1"/>
  <c r="U9"/>
  <c r="V9" s="1"/>
  <c r="U8"/>
  <c r="V8" s="1"/>
  <c r="U7"/>
  <c r="V7" s="1"/>
  <c r="U126" i="10"/>
  <c r="V126" s="1"/>
  <c r="U125"/>
  <c r="V125" s="1"/>
  <c r="U123"/>
  <c r="V123" s="1"/>
  <c r="U122"/>
  <c r="V122" s="1"/>
  <c r="U117"/>
  <c r="V117" s="1"/>
  <c r="U115"/>
  <c r="V115" s="1"/>
  <c r="U109"/>
  <c r="V109" s="1"/>
  <c r="U107"/>
  <c r="V107" s="1"/>
  <c r="U101"/>
  <c r="V101" s="1"/>
  <c r="U93"/>
  <c r="V93" s="1"/>
  <c r="U91"/>
  <c r="V91" s="1"/>
  <c r="U85"/>
  <c r="V85" s="1"/>
  <c r="U83"/>
  <c r="V83" s="1"/>
  <c r="U77"/>
  <c r="V77" s="1"/>
  <c r="U75"/>
  <c r="V75" s="1"/>
  <c r="U69"/>
  <c r="V69" s="1"/>
  <c r="U67"/>
  <c r="V67" s="1"/>
  <c r="U61"/>
  <c r="V61" s="1"/>
  <c r="U54"/>
  <c r="V54" s="1"/>
  <c r="U46"/>
  <c r="V46" s="1"/>
  <c r="U38"/>
  <c r="V38" s="1"/>
  <c r="U30"/>
  <c r="V30" s="1"/>
  <c r="U22"/>
  <c r="V22" s="1"/>
  <c r="U14"/>
  <c r="V14" s="1"/>
  <c r="U13"/>
  <c r="V13" s="1"/>
  <c r="U7"/>
  <c r="V7" s="1"/>
  <c r="U120" i="9"/>
  <c r="V120" s="1"/>
  <c r="U112"/>
  <c r="V112" s="1"/>
  <c r="U104"/>
  <c r="V104" s="1"/>
  <c r="U96"/>
  <c r="V96" s="1"/>
  <c r="U88"/>
  <c r="V88" s="1"/>
  <c r="U80"/>
  <c r="V80" s="1"/>
  <c r="U72"/>
  <c r="V72" s="1"/>
  <c r="U64"/>
  <c r="V64" s="1"/>
  <c r="U56"/>
  <c r="V56" s="1"/>
  <c r="U48"/>
  <c r="V48" s="1"/>
  <c r="U40"/>
  <c r="V40" s="1"/>
  <c r="U32"/>
  <c r="V32" s="1"/>
  <c r="U24"/>
  <c r="V24" s="1"/>
  <c r="U16"/>
  <c r="U119"/>
  <c r="V119" s="1"/>
  <c r="U111"/>
  <c r="V111" s="1"/>
  <c r="U103"/>
  <c r="V103" s="1"/>
  <c r="U95"/>
  <c r="V95" s="1"/>
  <c r="U87"/>
  <c r="V87" s="1"/>
  <c r="U79"/>
  <c r="V79" s="1"/>
  <c r="U71"/>
  <c r="V71" s="1"/>
  <c r="U63"/>
  <c r="V63" s="1"/>
  <c r="U55"/>
  <c r="V55" s="1"/>
  <c r="U47"/>
  <c r="V47" s="1"/>
  <c r="U39"/>
  <c r="V39" s="1"/>
  <c r="U31"/>
  <c r="V31" s="1"/>
  <c r="U23"/>
  <c r="V23" s="1"/>
  <c r="U7"/>
  <c r="U118"/>
  <c r="V118" s="1"/>
  <c r="U110"/>
  <c r="V110" s="1"/>
  <c r="U102"/>
  <c r="V102" s="1"/>
  <c r="U94"/>
  <c r="V94" s="1"/>
  <c r="U86"/>
  <c r="V86" s="1"/>
  <c r="U78"/>
  <c r="V78" s="1"/>
  <c r="U70"/>
  <c r="V70" s="1"/>
  <c r="U62"/>
  <c r="V62" s="1"/>
  <c r="U54"/>
  <c r="V54" s="1"/>
  <c r="U46"/>
  <c r="V46" s="1"/>
  <c r="U38"/>
  <c r="V38" s="1"/>
  <c r="U30"/>
  <c r="V30" s="1"/>
  <c r="U22"/>
  <c r="V22" s="1"/>
  <c r="U14"/>
  <c r="U127"/>
  <c r="V127" s="1"/>
  <c r="U117"/>
  <c r="V117" s="1"/>
  <c r="U109"/>
  <c r="V109" s="1"/>
  <c r="U101"/>
  <c r="V101" s="1"/>
  <c r="U93"/>
  <c r="V93" s="1"/>
  <c r="U85"/>
  <c r="V85" s="1"/>
  <c r="U77"/>
  <c r="V77" s="1"/>
  <c r="U69"/>
  <c r="V69" s="1"/>
  <c r="U61"/>
  <c r="V61" s="1"/>
  <c r="U53"/>
  <c r="V53" s="1"/>
  <c r="U45"/>
  <c r="V45" s="1"/>
  <c r="U37"/>
  <c r="V37" s="1"/>
  <c r="U29"/>
  <c r="V29" s="1"/>
  <c r="U21"/>
  <c r="V21" s="1"/>
  <c r="U13"/>
  <c r="U126"/>
  <c r="V126" s="1"/>
  <c r="U116"/>
  <c r="V116" s="1"/>
  <c r="U108"/>
  <c r="V108" s="1"/>
  <c r="U100"/>
  <c r="V100" s="1"/>
  <c r="U92"/>
  <c r="V92" s="1"/>
  <c r="U84"/>
  <c r="V84" s="1"/>
  <c r="U76"/>
  <c r="V76" s="1"/>
  <c r="U68"/>
  <c r="V68" s="1"/>
  <c r="U60"/>
  <c r="V60" s="1"/>
  <c r="U52"/>
  <c r="V52" s="1"/>
  <c r="U44"/>
  <c r="V44" s="1"/>
  <c r="U36"/>
  <c r="V36" s="1"/>
  <c r="U28"/>
  <c r="V28" s="1"/>
  <c r="U20"/>
  <c r="V20" s="1"/>
  <c r="U12"/>
  <c r="U125"/>
  <c r="V125" s="1"/>
  <c r="U115"/>
  <c r="V115" s="1"/>
  <c r="U107"/>
  <c r="V107" s="1"/>
  <c r="U99"/>
  <c r="V99" s="1"/>
  <c r="U91"/>
  <c r="V91" s="1"/>
  <c r="U83"/>
  <c r="V83" s="1"/>
  <c r="U75"/>
  <c r="V75" s="1"/>
  <c r="U67"/>
  <c r="V67" s="1"/>
  <c r="U59"/>
  <c r="V59" s="1"/>
  <c r="U51"/>
  <c r="V51" s="1"/>
  <c r="U43"/>
  <c r="V43" s="1"/>
  <c r="U35"/>
  <c r="V35" s="1"/>
  <c r="U27"/>
  <c r="V27" s="1"/>
  <c r="U19"/>
  <c r="V19" s="1"/>
  <c r="U124"/>
  <c r="V124" s="1"/>
  <c r="U121"/>
  <c r="V121" s="1"/>
  <c r="U113"/>
  <c r="V113" s="1"/>
  <c r="U105"/>
  <c r="V105" s="1"/>
  <c r="U97"/>
  <c r="V97" s="1"/>
  <c r="U89"/>
  <c r="V89" s="1"/>
  <c r="U81"/>
  <c r="V81" s="1"/>
  <c r="U73"/>
  <c r="V73" s="1"/>
  <c r="U65"/>
  <c r="V65" s="1"/>
  <c r="U57"/>
  <c r="V57" s="1"/>
  <c r="U49"/>
  <c r="V49" s="1"/>
  <c r="U41"/>
  <c r="V41" s="1"/>
  <c r="U33"/>
  <c r="V33" s="1"/>
  <c r="U25"/>
  <c r="V25" s="1"/>
  <c r="U17"/>
  <c r="U15"/>
  <c r="U11"/>
  <c r="U9"/>
  <c r="U8"/>
  <c r="U66" i="12"/>
  <c r="V66" s="1"/>
  <c r="U65"/>
  <c r="V65" s="1"/>
  <c r="U63"/>
  <c r="V63" s="1"/>
  <c r="U62"/>
  <c r="V62" s="1"/>
  <c r="U61"/>
  <c r="V61" s="1"/>
  <c r="U57"/>
  <c r="V57" s="1"/>
  <c r="U54"/>
  <c r="V54" s="1"/>
  <c r="U53"/>
  <c r="V53" s="1"/>
  <c r="U50"/>
  <c r="V50" s="1"/>
  <c r="U49"/>
  <c r="V49" s="1"/>
  <c r="U47"/>
  <c r="V47" s="1"/>
  <c r="U46"/>
  <c r="V46" s="1"/>
  <c r="U45"/>
  <c r="V45" s="1"/>
  <c r="U42"/>
  <c r="V42" s="1"/>
  <c r="U41"/>
  <c r="V41" s="1"/>
  <c r="U38"/>
  <c r="V38" s="1"/>
  <c r="U34"/>
  <c r="V34" s="1"/>
  <c r="U33"/>
  <c r="V33" s="1"/>
  <c r="U31"/>
  <c r="V31" s="1"/>
  <c r="U30"/>
  <c r="V30" s="1"/>
  <c r="U26"/>
  <c r="V26" s="1"/>
  <c r="U23"/>
  <c r="V23" s="1"/>
  <c r="U18"/>
  <c r="V18" s="1"/>
  <c r="U17"/>
  <c r="V17" s="1"/>
  <c r="U15"/>
  <c r="V15" s="1"/>
  <c r="U14"/>
  <c r="V14" s="1"/>
  <c r="U13"/>
  <c r="V13" s="1"/>
  <c r="U10"/>
  <c r="V10" s="1"/>
  <c r="U9"/>
  <c r="V9" s="1"/>
  <c r="U7"/>
  <c r="V7" s="1"/>
  <c r="U129" i="8"/>
  <c r="V129" s="1"/>
  <c r="U82"/>
  <c r="V82" s="1"/>
  <c r="U23"/>
  <c r="V23" s="1"/>
  <c r="U7" i="1"/>
  <c r="V7" s="1"/>
  <c r="U133" i="8"/>
  <c r="V133" s="1"/>
  <c r="U130"/>
  <c r="V130" s="1"/>
  <c r="U128"/>
  <c r="V128" s="1"/>
  <c r="U127"/>
  <c r="V127" s="1"/>
  <c r="U125"/>
  <c r="V125" s="1"/>
  <c r="U122"/>
  <c r="V122" s="1"/>
  <c r="U117"/>
  <c r="V117" s="1"/>
  <c r="U116"/>
  <c r="V116" s="1"/>
  <c r="U114"/>
  <c r="V114" s="1"/>
  <c r="U111"/>
  <c r="V111" s="1"/>
  <c r="U106"/>
  <c r="V106" s="1"/>
  <c r="U103"/>
  <c r="V103" s="1"/>
  <c r="U99"/>
  <c r="V99" s="1"/>
  <c r="U98"/>
  <c r="V98" s="1"/>
  <c r="U94"/>
  <c r="V94" s="1"/>
  <c r="U91"/>
  <c r="V91" s="1"/>
  <c r="U90"/>
  <c r="V90" s="1"/>
  <c r="U87"/>
  <c r="V87" s="1"/>
  <c r="U85"/>
  <c r="V85" s="1"/>
  <c r="U77"/>
  <c r="V77" s="1"/>
  <c r="U75"/>
  <c r="V75" s="1"/>
  <c r="U74"/>
  <c r="V74" s="1"/>
  <c r="U69"/>
  <c r="V69" s="1"/>
  <c r="U66"/>
  <c r="V66" s="1"/>
  <c r="U60"/>
  <c r="V60" s="1"/>
  <c r="U58"/>
  <c r="V58" s="1"/>
  <c r="U51"/>
  <c r="V51" s="1"/>
  <c r="U46"/>
  <c r="V46" s="1"/>
  <c r="U43"/>
  <c r="V43" s="1"/>
  <c r="U36"/>
  <c r="V36" s="1"/>
  <c r="U35"/>
  <c r="V35" s="1"/>
  <c r="U34"/>
  <c r="V34" s="1"/>
  <c r="U33"/>
  <c r="V33" s="1"/>
  <c r="U32"/>
  <c r="V32" s="1"/>
  <c r="U31"/>
  <c r="V31" s="1"/>
  <c r="U30"/>
  <c r="V30" s="1"/>
  <c r="U29"/>
  <c r="V29" s="1"/>
  <c r="U28"/>
  <c r="V28" s="1"/>
  <c r="U27"/>
  <c r="V27" s="1"/>
  <c r="U26"/>
  <c r="V26" s="1"/>
  <c r="U25"/>
  <c r="V25" s="1"/>
  <c r="U24"/>
  <c r="V24" s="1"/>
  <c r="U22"/>
  <c r="V22" s="1"/>
  <c r="U21"/>
  <c r="V21" s="1"/>
  <c r="U20"/>
  <c r="V20" s="1"/>
  <c r="U18"/>
  <c r="V18" s="1"/>
  <c r="U17"/>
  <c r="V17" s="1"/>
  <c r="U14"/>
  <c r="V14" s="1"/>
  <c r="U127" i="1"/>
  <c r="V127" s="1"/>
  <c r="U121"/>
  <c r="V121" s="1"/>
  <c r="U117"/>
  <c r="V117" s="1"/>
  <c r="U113"/>
  <c r="V113" s="1"/>
  <c r="U109"/>
  <c r="V109" s="1"/>
  <c r="U105"/>
  <c r="V105" s="1"/>
  <c r="U101"/>
  <c r="V101" s="1"/>
  <c r="U97"/>
  <c r="V97" s="1"/>
  <c r="U93"/>
  <c r="V93" s="1"/>
  <c r="U89"/>
  <c r="V89" s="1"/>
  <c r="U85"/>
  <c r="V85" s="1"/>
  <c r="U81"/>
  <c r="V81" s="1"/>
  <c r="U77"/>
  <c r="V77" s="1"/>
  <c r="U73"/>
  <c r="V73" s="1"/>
  <c r="U69"/>
  <c r="V69" s="1"/>
  <c r="U65"/>
  <c r="V65" s="1"/>
  <c r="U61"/>
  <c r="V61" s="1"/>
  <c r="U57"/>
  <c r="V57" s="1"/>
  <c r="U53"/>
  <c r="V53" s="1"/>
  <c r="U49"/>
  <c r="V49" s="1"/>
  <c r="U45"/>
  <c r="V45" s="1"/>
  <c r="U41"/>
  <c r="V41" s="1"/>
  <c r="U37"/>
  <c r="V37" s="1"/>
  <c r="U33"/>
  <c r="V33" s="1"/>
  <c r="U29"/>
  <c r="V29" s="1"/>
  <c r="U25"/>
  <c r="V25" s="1"/>
  <c r="U21"/>
  <c r="V21" s="1"/>
  <c r="U17"/>
  <c r="V17" s="1"/>
  <c r="U13"/>
  <c r="V13" s="1"/>
  <c r="U122"/>
  <c r="V122" s="1"/>
  <c r="U118"/>
  <c r="V118" s="1"/>
  <c r="U114"/>
  <c r="V114" s="1"/>
  <c r="U110"/>
  <c r="V110" s="1"/>
  <c r="U106"/>
  <c r="V106" s="1"/>
  <c r="U102"/>
  <c r="V102" s="1"/>
  <c r="U98"/>
  <c r="V98" s="1"/>
  <c r="U94"/>
  <c r="V94" s="1"/>
  <c r="U90"/>
  <c r="V90" s="1"/>
  <c r="U86"/>
  <c r="V86" s="1"/>
  <c r="U82"/>
  <c r="V82" s="1"/>
  <c r="U78"/>
  <c r="V78" s="1"/>
  <c r="U74"/>
  <c r="V74" s="1"/>
  <c r="U70"/>
  <c r="V70" s="1"/>
  <c r="U66"/>
  <c r="V66" s="1"/>
  <c r="U62"/>
  <c r="V62" s="1"/>
  <c r="U58"/>
  <c r="V58" s="1"/>
  <c r="U54"/>
  <c r="V54" s="1"/>
  <c r="U50"/>
  <c r="V50" s="1"/>
  <c r="U46"/>
  <c r="V46" s="1"/>
  <c r="U42"/>
  <c r="V42" s="1"/>
  <c r="U38"/>
  <c r="V38" s="1"/>
  <c r="U34"/>
  <c r="V34" s="1"/>
  <c r="U30"/>
  <c r="V30" s="1"/>
  <c r="U26"/>
  <c r="V26" s="1"/>
  <c r="U22"/>
  <c r="V22" s="1"/>
  <c r="U18"/>
  <c r="V18" s="1"/>
  <c r="U14"/>
  <c r="V14" s="1"/>
  <c r="U10"/>
  <c r="V10" s="1"/>
  <c r="U123"/>
  <c r="V123" s="1"/>
  <c r="U124"/>
  <c r="V124" s="1"/>
  <c r="U126"/>
  <c r="V126" s="1"/>
  <c r="U125"/>
  <c r="V125" s="1"/>
  <c r="U128"/>
  <c r="V128" s="1"/>
  <c r="U131"/>
  <c r="V131" s="1"/>
  <c r="U130"/>
  <c r="V130" s="1"/>
  <c r="U129"/>
  <c r="V129" s="1"/>
  <c r="V31"/>
  <c r="U12"/>
  <c r="V12" s="1"/>
  <c r="U9"/>
  <c r="V9" s="1"/>
  <c r="U8"/>
  <c r="V8" s="1"/>
  <c r="U15" i="8"/>
  <c r="V15" s="1"/>
  <c r="U16"/>
  <c r="V16" s="1"/>
  <c r="U9"/>
  <c r="V9" s="1"/>
  <c r="U10"/>
  <c r="V10" s="1"/>
  <c r="U11"/>
  <c r="V11" s="1"/>
  <c r="U12"/>
  <c r="V12" s="1"/>
  <c r="U13"/>
  <c r="V13" s="1"/>
  <c r="U8"/>
  <c r="V8" s="1"/>
  <c r="U7"/>
  <c r="V7" s="1"/>
  <c r="U131"/>
  <c r="V131" s="1"/>
  <c r="U132"/>
  <c r="V132" s="1"/>
  <c r="U116" i="10"/>
  <c r="V116" s="1"/>
  <c r="U108"/>
  <c r="V108" s="1"/>
  <c r="U100"/>
  <c r="V100" s="1"/>
  <c r="U92"/>
  <c r="V92" s="1"/>
  <c r="U84"/>
  <c r="V84" s="1"/>
  <c r="U76"/>
  <c r="V76" s="1"/>
  <c r="U68"/>
  <c r="V68" s="1"/>
  <c r="U60"/>
  <c r="V60" s="1"/>
  <c r="U53"/>
  <c r="V53" s="1"/>
  <c r="U45"/>
  <c r="V45" s="1"/>
  <c r="U37"/>
  <c r="V37" s="1"/>
  <c r="U29"/>
  <c r="V29" s="1"/>
  <c r="U21"/>
  <c r="V21" s="1"/>
  <c r="U6" i="11"/>
  <c r="V6" s="1"/>
  <c r="U6" i="10"/>
  <c r="V6" s="1"/>
  <c r="U6" i="9"/>
  <c r="U6" i="12"/>
  <c r="V6" s="1"/>
  <c r="U6" i="8"/>
  <c r="V6" s="1"/>
  <c r="T6" i="1" l="1"/>
  <c r="P6"/>
  <c r="L6"/>
  <c r="J6"/>
  <c r="H6"/>
  <c r="F6"/>
  <c r="U6" l="1"/>
  <c r="V6" s="1"/>
</calcChain>
</file>

<file path=xl/sharedStrings.xml><?xml version="1.0" encoding="utf-8"?>
<sst xmlns="http://schemas.openxmlformats.org/spreadsheetml/2006/main" count="7986" uniqueCount="650">
  <si>
    <t>Sl no</t>
  </si>
  <si>
    <t>IST SEM</t>
  </si>
  <si>
    <t>Maths</t>
  </si>
  <si>
    <t>SPI</t>
  </si>
  <si>
    <t xml:space="preserve">NATIONAL INSTITUTE OF TECHNOLOGY:: SILCHAR </t>
  </si>
  <si>
    <t>REGN NO.</t>
  </si>
  <si>
    <t>MA-2</t>
  </si>
  <si>
    <t>Physics</t>
  </si>
  <si>
    <t>Chemistry</t>
  </si>
  <si>
    <t>Regn no.</t>
  </si>
  <si>
    <t>MA</t>
  </si>
  <si>
    <t>BEE</t>
  </si>
  <si>
    <t>PH</t>
  </si>
  <si>
    <t>EG</t>
  </si>
  <si>
    <t>PH L</t>
  </si>
  <si>
    <t>WP</t>
  </si>
  <si>
    <t>Ph. Lab</t>
  </si>
  <si>
    <t>EGD</t>
  </si>
  <si>
    <t>BEE Lab</t>
  </si>
  <si>
    <t xml:space="preserve"> EM</t>
  </si>
  <si>
    <t>B E E</t>
  </si>
  <si>
    <t>LLab</t>
  </si>
  <si>
    <t>GP(28)</t>
  </si>
  <si>
    <t>Sl No.</t>
  </si>
  <si>
    <t xml:space="preserve"> Regn No</t>
  </si>
  <si>
    <t>BE</t>
  </si>
  <si>
    <t>IP</t>
  </si>
  <si>
    <t>Ch.Lab</t>
  </si>
  <si>
    <t>P Lab</t>
  </si>
  <si>
    <t>BE Lab</t>
  </si>
  <si>
    <t>GP(27)</t>
  </si>
  <si>
    <t>ESE</t>
  </si>
  <si>
    <t xml:space="preserve">NAME </t>
  </si>
  <si>
    <t>SOUNAK DAS GUPTA</t>
  </si>
  <si>
    <t>SANJITA DAS</t>
  </si>
  <si>
    <t>ROHIT DEB</t>
  </si>
  <si>
    <t>TANMOYEE SARKAR</t>
  </si>
  <si>
    <t>UDIPTA BARUAH</t>
  </si>
  <si>
    <t>SANDIPAN DEKA</t>
  </si>
  <si>
    <t>ABHISEK CHANDA</t>
  </si>
  <si>
    <t>BISHAL PATHAK</t>
  </si>
  <si>
    <t>SURAJ SINGH</t>
  </si>
  <si>
    <t>RICHA HAJOWARY</t>
  </si>
  <si>
    <t>ARINDAM KHARGHORIA</t>
  </si>
  <si>
    <t>NISHANTA SHEKHAR MEDHI</t>
  </si>
  <si>
    <t>SAMUJJAL BISWAS</t>
  </si>
  <si>
    <t>BAHNIMAN TALUKDAR</t>
  </si>
  <si>
    <t>VIVEK DAS</t>
  </si>
  <si>
    <t>NURUL HUSSAIN</t>
  </si>
  <si>
    <t>TAPOSHII ROY CHOUDHURY</t>
  </si>
  <si>
    <t>KOUSHIK DAS</t>
  </si>
  <si>
    <t>MIYIR TAIPODIOA</t>
  </si>
  <si>
    <t>JUGAL PRATIM DAS</t>
  </si>
  <si>
    <t>JYOTI RANJAN NATH</t>
  </si>
  <si>
    <t>HILLOL DAS</t>
  </si>
  <si>
    <t>SAGOLSEM LOYALAKPA SINGH</t>
  </si>
  <si>
    <t>RAJNISH SARMAH</t>
  </si>
  <si>
    <t>KANGKANA BORO</t>
  </si>
  <si>
    <t>NAYAN MONI BORAH</t>
  </si>
  <si>
    <t>VIKASH KUMAR SAHANI</t>
  </si>
  <si>
    <t>SANJAY JYOTI BORAH</t>
  </si>
  <si>
    <t>DEBANJAN DAS</t>
  </si>
  <si>
    <t>KULOJIT NATH</t>
  </si>
  <si>
    <t>SANCHAYITA NANDI</t>
  </si>
  <si>
    <t>MOUSUM KUMAR DAS</t>
  </si>
  <si>
    <t>ANAND DAS</t>
  </si>
  <si>
    <t>BITUPON CHETIA</t>
  </si>
  <si>
    <t>SANJEEV THAKURIA</t>
  </si>
  <si>
    <t>SUBHADIP BHATTACHARJEE</t>
  </si>
  <si>
    <t>ASHINI GOGOI</t>
  </si>
  <si>
    <t>ANURAG SHARMA</t>
  </si>
  <si>
    <t>KISHAN KHETAWAT</t>
  </si>
  <si>
    <t>PURUSUTTAM MEDOK</t>
  </si>
  <si>
    <t>RITURAJ KR SHARMA</t>
  </si>
  <si>
    <t>KANDLAKUTI VASANTH KUMAR</t>
  </si>
  <si>
    <t>JINNAT ALI AHMED</t>
  </si>
  <si>
    <t>ANANYA BAISHYA</t>
  </si>
  <si>
    <t>VIKAS KUMAR</t>
  </si>
  <si>
    <t>DIPANKAR NATH</t>
  </si>
  <si>
    <t>ARPITA DAS</t>
  </si>
  <si>
    <t>DEBOTOSH NATH</t>
  </si>
  <si>
    <t>TOKO JOTAM</t>
  </si>
  <si>
    <t>TAUFIQUL HASAN</t>
  </si>
  <si>
    <t>ABHIJEET PATHAK</t>
  </si>
  <si>
    <t>PRADIPTA MALI</t>
  </si>
  <si>
    <t>DHANYASI NITHIN</t>
  </si>
  <si>
    <t>SONJYOTI NATH</t>
  </si>
  <si>
    <t>NILIM SHARMA</t>
  </si>
  <si>
    <t>MIDING TAMUK</t>
  </si>
  <si>
    <t>SIDDHARTA BHOWMIK</t>
  </si>
  <si>
    <t>RITURAJ KUMAR</t>
  </si>
  <si>
    <t>RINCHUI SHIYANG</t>
  </si>
  <si>
    <t>SUDIP ADHIKARI</t>
  </si>
  <si>
    <t>ABHISHEK AMAN</t>
  </si>
  <si>
    <t>MONFRAULINE GOGOI</t>
  </si>
  <si>
    <t>AMARTYA DEY</t>
  </si>
  <si>
    <t>MATHIREDDI JAYASREE</t>
  </si>
  <si>
    <t>ATUL YADAV</t>
  </si>
  <si>
    <t>SUSHANT KUMAR</t>
  </si>
  <si>
    <t>AMARJEET PASWAN</t>
  </si>
  <si>
    <t>KANGKANA SHARMAH</t>
  </si>
  <si>
    <t>VANGA ROHITH GOUD</t>
  </si>
  <si>
    <t>SATENDRA KUMAR SINGH</t>
  </si>
  <si>
    <t>VIKRAM KUMAR</t>
  </si>
  <si>
    <t>RAHUL RAJKHOWA</t>
  </si>
  <si>
    <t>ABY CHACKO</t>
  </si>
  <si>
    <t>SHAILY BANSAL</t>
  </si>
  <si>
    <t>ADITYA RAJ</t>
  </si>
  <si>
    <t>NITESH YADAV</t>
  </si>
  <si>
    <t>ANANYA SINGH</t>
  </si>
  <si>
    <t>SHEIKH HANY KAMAL</t>
  </si>
  <si>
    <t>DEEPANITA KAKATI</t>
  </si>
  <si>
    <t>PANKAJ SAHU</t>
  </si>
  <si>
    <t>ALURU VENKAT REVANTH</t>
  </si>
  <si>
    <t>ABHISHEK KUMAR NATH</t>
  </si>
  <si>
    <t>KONISI UDAYASRI</t>
  </si>
  <si>
    <t>PRAKHAR MISHRA</t>
  </si>
  <si>
    <t>JAI PRAKASH KUMAR</t>
  </si>
  <si>
    <t>RISHI KESH JHA</t>
  </si>
  <si>
    <t>NAMAN PANERI</t>
  </si>
  <si>
    <t>GASIGANTI DINESH KUMAR</t>
  </si>
  <si>
    <t>NITISH SHARMA</t>
  </si>
  <si>
    <t>PUSPASRI ROY</t>
  </si>
  <si>
    <t>PINNAPUREDDY MANOJ KUMAR REDDY</t>
  </si>
  <si>
    <t>CHANDRA SHEKHAR KUMAR RAM</t>
  </si>
  <si>
    <t>SABNAM SULTANA</t>
  </si>
  <si>
    <t>VASANTULA RAMINAIDU</t>
  </si>
  <si>
    <t>SHIVAM KUMAR</t>
  </si>
  <si>
    <t>HIFZUR BEPARI</t>
  </si>
  <si>
    <t>RAHUL JOYA</t>
  </si>
  <si>
    <t>NITESH KUMAR RAM</t>
  </si>
  <si>
    <t>SUDHANSHU AWASTHI</t>
  </si>
  <si>
    <t>NILOTPAL SAIKIA</t>
  </si>
  <si>
    <t>ARSH TRIKHA</t>
  </si>
  <si>
    <t>D S S SITA MAHA LAKSHMI PUVVADA</t>
  </si>
  <si>
    <t>SHIVAM</t>
  </si>
  <si>
    <t>CHOKKAPU SURYA PRAKASH</t>
  </si>
  <si>
    <t>ANKIT SRIVASTAVA</t>
  </si>
  <si>
    <t>SANSKRITI MISHRA</t>
  </si>
  <si>
    <t>POTHULA BALAJI</t>
  </si>
  <si>
    <t>KODATI SAI CHARAN</t>
  </si>
  <si>
    <t>MD OMAR AHEMAD SIDDIQI</t>
  </si>
  <si>
    <t>PRACHI SINGH SENGAR</t>
  </si>
  <si>
    <t>RISHYANK SINGH</t>
  </si>
  <si>
    <t>AKSHAY SHUKLA</t>
  </si>
  <si>
    <t>AMITABH KUMAR MISHRA</t>
  </si>
  <si>
    <t>BIHARI BABU</t>
  </si>
  <si>
    <t>INA VASHISHTHA</t>
  </si>
  <si>
    <t>B. JAYANTH SRIHARSHA</t>
  </si>
  <si>
    <t>ROHIT KUMAR</t>
  </si>
  <si>
    <t>KEEHA SHIVAMANI SAI</t>
  </si>
  <si>
    <t>ANAND MISHRA</t>
  </si>
  <si>
    <t>SUBHASH YADAV</t>
  </si>
  <si>
    <t>DURGAM VAMSHIKRISHNA</t>
  </si>
  <si>
    <t>SHOBHIT KUMAR SONI</t>
  </si>
  <si>
    <t>BHAVESH KUMAR</t>
  </si>
  <si>
    <t>RAHUL KUMAR</t>
  </si>
  <si>
    <t>GUDALA DURGA VAMSIKUMAR</t>
  </si>
  <si>
    <t>BAJRANG KUMAR MANDAL</t>
  </si>
  <si>
    <t>BEDANTA KUMAR SAHARIA</t>
  </si>
  <si>
    <t>HIMADREE CHAKRABORTY</t>
  </si>
  <si>
    <t>DEBANJANA PURKAYASTHA</t>
  </si>
  <si>
    <t>ANWESHA CHAKRABARTY</t>
  </si>
  <si>
    <t>KUNAL BASUMATARY</t>
  </si>
  <si>
    <t>DEVAJEET DEVA SARMAH KASHYAP</t>
  </si>
  <si>
    <t>YOUSHITA MEHRA</t>
  </si>
  <si>
    <t>KARNA SARKAR</t>
  </si>
  <si>
    <t>INZAMUM HUSSAIN MAZUMDER</t>
  </si>
  <si>
    <t>GEETAKSHI TELI</t>
  </si>
  <si>
    <t>ROHIT KUMAR PATHAK</t>
  </si>
  <si>
    <t>HIMASMITA DAS</t>
  </si>
  <si>
    <t>PRIYANGSHU GOSWAMI</t>
  </si>
  <si>
    <t>JIGYANSHU YADAV</t>
  </si>
  <si>
    <t>PRASANTA DEKA</t>
  </si>
  <si>
    <t>KRISTIPURNA MALI</t>
  </si>
  <si>
    <t>SUMIT DAS</t>
  </si>
  <si>
    <t>AISHWARYA BURAGOHAIN</t>
  </si>
  <si>
    <t>GANGA BAHADUR CHETRY</t>
  </si>
  <si>
    <t>VIKAS KANNAUJIYA</t>
  </si>
  <si>
    <t>VAMSI BATHINENI</t>
  </si>
  <si>
    <t>PRIYAM BORKAKOTY</t>
  </si>
  <si>
    <t>POOJA CHETRI</t>
  </si>
  <si>
    <t>ANGITA KAR</t>
  </si>
  <si>
    <t>ARIF MAHAMMAD KHAN</t>
  </si>
  <si>
    <t>DEBATPAL TALUKDAR</t>
  </si>
  <si>
    <t>NIHAL SUROLIA</t>
  </si>
  <si>
    <t>SARFARAZ HUSSAIN</t>
  </si>
  <si>
    <t>HRISHAV DEY</t>
  </si>
  <si>
    <t>ARJOIKA PAUL</t>
  </si>
  <si>
    <t>NIRJU LAHKAR</t>
  </si>
  <si>
    <t>VELETI SRI SAI AKHIL</t>
  </si>
  <si>
    <t>PRITAM ROY</t>
  </si>
  <si>
    <t>PARTHIV PROTIM BORAH</t>
  </si>
  <si>
    <t>ADITYA CHATURVEDI</t>
  </si>
  <si>
    <t>DEVJANI DEVI</t>
  </si>
  <si>
    <t>ANUP KUMAR MAHATO</t>
  </si>
  <si>
    <t>TRIRANGA BIKROM BORAH</t>
  </si>
  <si>
    <t>L BISHANTA SINGHA</t>
  </si>
  <si>
    <t>DAISY WARY</t>
  </si>
  <si>
    <t>FARNAZ ALAM AHMED</t>
  </si>
  <si>
    <t>KUNAL SHARMA</t>
  </si>
  <si>
    <t>RAJORSHI NATH</t>
  </si>
  <si>
    <t>SIMANTA DAS</t>
  </si>
  <si>
    <t>ROCKTIM SARMAH</t>
  </si>
  <si>
    <t>SURAJ KUMAR</t>
  </si>
  <si>
    <t>PRANTARAN KASHYAP</t>
  </si>
  <si>
    <t>JYOTIRMOY DEKA</t>
  </si>
  <si>
    <t>ARIJIT PATOWARY</t>
  </si>
  <si>
    <t>ASHAD SHEIKH</t>
  </si>
  <si>
    <t>ROHIT KUMAR BRAHMA</t>
  </si>
  <si>
    <t>NEELOTPAL KASHYAP</t>
  </si>
  <si>
    <t>DHRUBA JYOTI DAS</t>
  </si>
  <si>
    <t>DEEPJYOTI DEKA</t>
  </si>
  <si>
    <t>AATISH KUMAR</t>
  </si>
  <si>
    <t>PRASHIL VILAS WAIRAGADE</t>
  </si>
  <si>
    <t>BODKE SAHIL KIRAN</t>
  </si>
  <si>
    <t>VEGESNA VAMSI</t>
  </si>
  <si>
    <t>CHIRANJIB SONOWAL</t>
  </si>
  <si>
    <t>KISHOR NIROLA</t>
  </si>
  <si>
    <t>BHASKAR JYOTI SAIKIA</t>
  </si>
  <si>
    <t>ANSAAR AHMED KHAN</t>
  </si>
  <si>
    <t>SUNNY</t>
  </si>
  <si>
    <t>SABBAVARAPU.DINESH VENKATA SAI</t>
  </si>
  <si>
    <t>PRAKHAR SRIVASTAVA</t>
  </si>
  <si>
    <t>ANMOL SINGH</t>
  </si>
  <si>
    <t>KETHAVATH NAVYA</t>
  </si>
  <si>
    <t>SAJAD HAQUE</t>
  </si>
  <si>
    <t>BIKASHJYOTI DAS</t>
  </si>
  <si>
    <t>SARTHAK DWIVEDI</t>
  </si>
  <si>
    <t>SAHIL AHMED MAZUMDER</t>
  </si>
  <si>
    <t>SNEH SOURABH</t>
  </si>
  <si>
    <t>GOLLA GIRISH YADAV</t>
  </si>
  <si>
    <t>MAUPRAN SARMAH</t>
  </si>
  <si>
    <t>PRATYUSH KUMAR BORAH</t>
  </si>
  <si>
    <t>TEJESWAR ADABALA</t>
  </si>
  <si>
    <t>VISHWASH SINGH</t>
  </si>
  <si>
    <t>DEVENDRA SAMSUKHA</t>
  </si>
  <si>
    <t>KUNDAN KUMAR KASHYAP</t>
  </si>
  <si>
    <t>BHASKAR JYOTI CHOUDHURY</t>
  </si>
  <si>
    <t>NISHCHAY PRATAP</t>
  </si>
  <si>
    <t>ABINASH MEDHI</t>
  </si>
  <si>
    <t>SIDDHARTH SWASTIK</t>
  </si>
  <si>
    <t>ARVINDER SINGH</t>
  </si>
  <si>
    <t>SHIVOM CHAUBEY</t>
  </si>
  <si>
    <t>HARSH RAJ</t>
  </si>
  <si>
    <t>KUNAL</t>
  </si>
  <si>
    <t>HIMANSHU KUMAR</t>
  </si>
  <si>
    <t>ABHINAV SARMA</t>
  </si>
  <si>
    <t>SHEETAL SAHU</t>
  </si>
  <si>
    <t>NITYA CHANDAK</t>
  </si>
  <si>
    <t>ANIKET KATORE</t>
  </si>
  <si>
    <t>SAJAN NEWAR</t>
  </si>
  <si>
    <t>SUSHIL KUMAR SANWALE</t>
  </si>
  <si>
    <t>NAKSHATRA GUPTA</t>
  </si>
  <si>
    <t>ABHISHEK KUMAR</t>
  </si>
  <si>
    <t>CHANDRAGUPT MAURYA</t>
  </si>
  <si>
    <t>AMAN KUMAR</t>
  </si>
  <si>
    <t>EPURI YOGA NARASIMHA</t>
  </si>
  <si>
    <t>NIKHIL PATIDAR</t>
  </si>
  <si>
    <t>RAHUL PEGU</t>
  </si>
  <si>
    <t>ANKIT OLA</t>
  </si>
  <si>
    <t>PRINCE RAJ GUPTA</t>
  </si>
  <si>
    <t>ANGOTH VAMSHI NAIK</t>
  </si>
  <si>
    <t>SAURABH SINGH</t>
  </si>
  <si>
    <t>ABHIJEET NEOG</t>
  </si>
  <si>
    <t>ANEGONDI SANTOSH KUMAR</t>
  </si>
  <si>
    <t>N.SUDEESHNA</t>
  </si>
  <si>
    <t>PISINI NARENDRA</t>
  </si>
  <si>
    <t>ARVIND KUMAR</t>
  </si>
  <si>
    <t>JATOTH SATHISH</t>
  </si>
  <si>
    <t>KARRI GANESH KUMAR</t>
  </si>
  <si>
    <t>THATIPAMULA NAVEENA</t>
  </si>
  <si>
    <t>KRISHNA MURARI</t>
  </si>
  <si>
    <t>RAM LAKHAN UPADHAYAYA</t>
  </si>
  <si>
    <t>PRIYANKA JHAJHRA</t>
  </si>
  <si>
    <t>DEVANSHU JHA</t>
  </si>
  <si>
    <t>AYUSHI JHA</t>
  </si>
  <si>
    <t>DINESH KUMAR</t>
  </si>
  <si>
    <t>YANDRAPU SANDEEP</t>
  </si>
  <si>
    <t>YOGESH CHAUDHARY</t>
  </si>
  <si>
    <t>PRADEEP MEENA</t>
  </si>
  <si>
    <t>HITESH PANT</t>
  </si>
  <si>
    <t>KOVVASU RAJU</t>
  </si>
  <si>
    <t>AMAN KUMAR MISHRA</t>
  </si>
  <si>
    <t>KAPIL DEV MISHRA</t>
  </si>
  <si>
    <t>NISHANK GOYAL</t>
  </si>
  <si>
    <t>MANDA KRISHNA SAI LAKSHMI GAYATRI</t>
  </si>
  <si>
    <t>EM</t>
  </si>
  <si>
    <t>C English</t>
  </si>
  <si>
    <t>HS</t>
  </si>
  <si>
    <t xml:space="preserve">C English </t>
  </si>
  <si>
    <t>BEE L</t>
  </si>
  <si>
    <t>LLAB</t>
  </si>
  <si>
    <t>BEEL</t>
  </si>
  <si>
    <t xml:space="preserve">IC </t>
  </si>
  <si>
    <t>CH L - 6</t>
  </si>
  <si>
    <t>PRGM LAB</t>
  </si>
  <si>
    <t>CH-1</t>
  </si>
  <si>
    <t>(YOGA)</t>
  </si>
  <si>
    <t xml:space="preserve">EAA </t>
  </si>
  <si>
    <t>PH-101(4)</t>
  </si>
  <si>
    <t>MA 101(4)</t>
  </si>
  <si>
    <t>ME 101(4)</t>
  </si>
  <si>
    <t>EE 101(4)</t>
  </si>
  <si>
    <t>HS 101 (3)</t>
  </si>
  <si>
    <t>CE-101(3)</t>
  </si>
  <si>
    <t>PH-111(2)</t>
  </si>
  <si>
    <t>EE 111(2)</t>
  </si>
  <si>
    <t>PP</t>
  </si>
  <si>
    <t>YOGA</t>
  </si>
  <si>
    <t>EAA</t>
  </si>
  <si>
    <t xml:space="preserve">YOGA </t>
  </si>
  <si>
    <t>CH-101(4)</t>
  </si>
  <si>
    <t>CS 101(4)</t>
  </si>
  <si>
    <t>EC 101(4)</t>
  </si>
  <si>
    <t>CE 102 (3)</t>
  </si>
  <si>
    <t>CH 111(2)</t>
  </si>
  <si>
    <t>CS 111(2)</t>
  </si>
  <si>
    <t>EC 111(2)</t>
  </si>
  <si>
    <t>ME 111(2)</t>
  </si>
  <si>
    <t>NCC/NSS</t>
  </si>
  <si>
    <t>CS-111(2)</t>
  </si>
  <si>
    <t>NSS</t>
  </si>
  <si>
    <t>BB</t>
  </si>
  <si>
    <t>CC</t>
  </si>
  <si>
    <t>BC</t>
  </si>
  <si>
    <t>AB</t>
  </si>
  <si>
    <t>CD</t>
  </si>
  <si>
    <t>DD</t>
  </si>
  <si>
    <t>F</t>
  </si>
  <si>
    <t>abs</t>
  </si>
  <si>
    <t>I</t>
  </si>
  <si>
    <t>AA</t>
  </si>
  <si>
    <t>KRITTIKA GOGOI</t>
  </si>
  <si>
    <t>JONMONI LAHKAR</t>
  </si>
  <si>
    <t>RUPAYAN BHATTACHARJEE</t>
  </si>
  <si>
    <t>KUMARDEEP PAUL</t>
  </si>
  <si>
    <t>SIDDHARTHA BOSE</t>
  </si>
  <si>
    <t>RAJIT DAS</t>
  </si>
  <si>
    <t>AMAN DAS</t>
  </si>
  <si>
    <t>BISWAJIT DEORI</t>
  </si>
  <si>
    <t>BAIBHAB CHAKRABORTY</t>
  </si>
  <si>
    <t>ABHISHEK SHAILESH BAGHELE</t>
  </si>
  <si>
    <t>PRANJAL DAHAL</t>
  </si>
  <si>
    <t>RANI KULI</t>
  </si>
  <si>
    <t>MEHBOOB ALOM LASKAR</t>
  </si>
  <si>
    <t>KIMTIRAJ HANDIQUE</t>
  </si>
  <si>
    <t>UTKARSH TIWARI</t>
  </si>
  <si>
    <t>SHIVAM SAHANI</t>
  </si>
  <si>
    <t>PRERANA DAS</t>
  </si>
  <si>
    <t>RUPAM SAHU</t>
  </si>
  <si>
    <t>DEBRAJ PURKAYASTHA</t>
  </si>
  <si>
    <t>SAURAV KUMAR SUMAN</t>
  </si>
  <si>
    <t>C.NAIKAZ KUMAR</t>
  </si>
  <si>
    <t>MOHIT KUMAR KHARWAR</t>
  </si>
  <si>
    <t>PRATIK SHARMA ROY</t>
  </si>
  <si>
    <t>RUDRAMANI DUBEY</t>
  </si>
  <si>
    <t>TAMANNA FARNAZ HUSSAIN</t>
  </si>
  <si>
    <t>ARJUN RAJEEV WARRIER</t>
  </si>
  <si>
    <t>DHRUVAJYOTI DAS</t>
  </si>
  <si>
    <t>FATIK BISWAS</t>
  </si>
  <si>
    <t>SWAPNIL SAHU</t>
  </si>
  <si>
    <t>PRIYADARSHI PIYUSH</t>
  </si>
  <si>
    <t>BANOTHU DEEPTHI NAIK</t>
  </si>
  <si>
    <t>PRANTIK SARKAR</t>
  </si>
  <si>
    <t>BHAGWAT ASHISH ARVIND</t>
  </si>
  <si>
    <t>AJAY KUMAR</t>
  </si>
  <si>
    <t>RITUPARNA ROY</t>
  </si>
  <si>
    <t>VIKASH PATEL</t>
  </si>
  <si>
    <t>PRANAY NANDAN</t>
  </si>
  <si>
    <t>VUTUKURI BINDU BHARGAVI</t>
  </si>
  <si>
    <t>SHRIHARI MADHUKAR KHETRE</t>
  </si>
  <si>
    <t>VIKASH KUMAR</t>
  </si>
  <si>
    <t>P N SAIVAMSHI</t>
  </si>
  <si>
    <t>PALLI PRAVEEN</t>
  </si>
  <si>
    <t>ANURAKSHI KASHYAP</t>
  </si>
  <si>
    <t>ROUTHU LIKITHA</t>
  </si>
  <si>
    <t>PRANAV NEDUNGHAT</t>
  </si>
  <si>
    <t>SUNARAM KUTUM</t>
  </si>
  <si>
    <t>SAGAR DEKA</t>
  </si>
  <si>
    <t>ARNENDU ROY</t>
  </si>
  <si>
    <t>M ARMIN KUMAR SINGHA</t>
  </si>
  <si>
    <t>MANISH KABRA</t>
  </si>
  <si>
    <t>SAMEER SHRIVASTAVA</t>
  </si>
  <si>
    <t>YUVRAJ KUMAR</t>
  </si>
  <si>
    <t>PARTHA PRATIM GHOSE</t>
  </si>
  <si>
    <t>GAVINI MEKALA.GOPI</t>
  </si>
  <si>
    <t>KAUSTUBH MISHRA</t>
  </si>
  <si>
    <t>BUSSARI NAVEEN</t>
  </si>
  <si>
    <t>SUDHANSHU VIDYARTHI</t>
  </si>
  <si>
    <t>KUNDAN RAJ</t>
  </si>
  <si>
    <t>PRIYA PASWAN</t>
  </si>
  <si>
    <t>GARLAPATI SIDDHARTH</t>
  </si>
  <si>
    <t xml:space="preserve">CHIVUKULA KAMAKOTI JAGANNATH </t>
  </si>
  <si>
    <t>NAME</t>
  </si>
  <si>
    <t>DEBOPRIYO DEBNATH</t>
  </si>
  <si>
    <t>RITURAJ SARKAR</t>
  </si>
  <si>
    <t>MANASH PRATIIM DAS</t>
  </si>
  <si>
    <t>NABANITA BANIA</t>
  </si>
  <si>
    <t>NEELOTPAL CHOUDHURY DAS</t>
  </si>
  <si>
    <t>KONGKAN BORA</t>
  </si>
  <si>
    <t>MITHURAJ DAS</t>
  </si>
  <si>
    <t>SIDDHARTH PAUDWAL</t>
  </si>
  <si>
    <t>SARANGA PANI NATH</t>
  </si>
  <si>
    <t>TANVEER AHMED</t>
  </si>
  <si>
    <t>BISHWARAJ PAUL</t>
  </si>
  <si>
    <t>CHINMOY TALUKDAR</t>
  </si>
  <si>
    <t>MEKA VENKATA RAMANJANEYA ABHINAY</t>
  </si>
  <si>
    <t>BHASKAR JYOTI BORDOLOI</t>
  </si>
  <si>
    <t>TANUJ JYOTI CHUTIA</t>
  </si>
  <si>
    <t>CHANUBALA DEVI</t>
  </si>
  <si>
    <t>DEBOJIT DAS</t>
  </si>
  <si>
    <t>PITHUILIU ID</t>
  </si>
  <si>
    <t>BISHAL ROY</t>
  </si>
  <si>
    <t>YASH SRIVASTAVA</t>
  </si>
  <si>
    <t>TANVEER AHMED MAZARBHUIYA</t>
  </si>
  <si>
    <t>PRANJIT GAUTAM</t>
  </si>
  <si>
    <t>NIRMITA BISWAS</t>
  </si>
  <si>
    <t>MANDITJYOTI BORAH</t>
  </si>
  <si>
    <t>MAYUR RAJ BHARATI</t>
  </si>
  <si>
    <t>AAYUSH JALAN</t>
  </si>
  <si>
    <t>NIHAR JYOTI BAISHYSA</t>
  </si>
  <si>
    <t>MAINAK DEB</t>
  </si>
  <si>
    <t>SWARNAV DAS</t>
  </si>
  <si>
    <t>ANGSHUMAN SARMA</t>
  </si>
  <si>
    <t>ROHIT PAUL</t>
  </si>
  <si>
    <t>CHINMOY JYOTI TALUKDAR</t>
  </si>
  <si>
    <t>AKASH LAHOTY</t>
  </si>
  <si>
    <t>SANDEEP SHAH</t>
  </si>
  <si>
    <t>BABITA SONOWAL</t>
  </si>
  <si>
    <t>PUNYABRAT SAIKIA</t>
  </si>
  <si>
    <t>RONTU BARHOI</t>
  </si>
  <si>
    <t>BICHITRO KEMPRAI</t>
  </si>
  <si>
    <t>SHUVRAJIT DAS</t>
  </si>
  <si>
    <t>ADITYA GUPTA</t>
  </si>
  <si>
    <t>KUNAL RABHA</t>
  </si>
  <si>
    <t>SYED TAFREED NUMAN</t>
  </si>
  <si>
    <t>ABHINAV ROY</t>
  </si>
  <si>
    <t>PRACHURJYA KASHYAP</t>
  </si>
  <si>
    <t>VIVEK MEENA</t>
  </si>
  <si>
    <t>AMIT KUMAR</t>
  </si>
  <si>
    <t>AMINESH KUMAR SINGH</t>
  </si>
  <si>
    <t>BUBUL RAJKHOWA</t>
  </si>
  <si>
    <t>PRAKRUITI RAYCHOUDHURY</t>
  </si>
  <si>
    <t>SAURABH MALLIK</t>
  </si>
  <si>
    <t>MOHIT KUMAR SINGH</t>
  </si>
  <si>
    <t>ABHILEKH NARAYAN DEKA</t>
  </si>
  <si>
    <t>VADDI MANOJ KUMAR</t>
  </si>
  <si>
    <t>DEEPJOY DEY</t>
  </si>
  <si>
    <t>MUSIREDDY RAM SAI HARSHA VARDHAN</t>
  </si>
  <si>
    <t>RAHUL SAH</t>
  </si>
  <si>
    <t>POCHAM UMESH CHANDRA</t>
  </si>
  <si>
    <t>SWAGAT SHUBHAM BHUYAN</t>
  </si>
  <si>
    <t>ANAMITRA SAIKIA</t>
  </si>
  <si>
    <t>ADARSH PRAKASH AGARWAL</t>
  </si>
  <si>
    <t>TUSHAR SINGH</t>
  </si>
  <si>
    <t>DEVI PRASAD UPADHYAY</t>
  </si>
  <si>
    <t>MEDISETTI SRI HARSHA</t>
  </si>
  <si>
    <t>ABHINAV PITLIYA</t>
  </si>
  <si>
    <t>NIKHIL YADAV</t>
  </si>
  <si>
    <t>MANABILI NATH</t>
  </si>
  <si>
    <t>SUDHANSHU KISHAN</t>
  </si>
  <si>
    <t>RITU AGARWALLA</t>
  </si>
  <si>
    <t>MAYANGLAMBAM MONISH SINGH</t>
  </si>
  <si>
    <t>RAMAVTAR PAREEK</t>
  </si>
  <si>
    <t>SAMAY SINGH</t>
  </si>
  <si>
    <t>MAHENDRA VERMA</t>
  </si>
  <si>
    <t>SHARDUL RAJESH PATIL</t>
  </si>
  <si>
    <t>JYOTISMAN BORAH</t>
  </si>
  <si>
    <t>YERNAGULA AKANKSHA</t>
  </si>
  <si>
    <t>UJJAWAL JAIN</t>
  </si>
  <si>
    <t>DIVESH</t>
  </si>
  <si>
    <t>JOYTHISH REDDY EVURI</t>
  </si>
  <si>
    <t>PALEMPATI HARSHA VARDHINI</t>
  </si>
  <si>
    <t>BRANGONG SISEN SINGPHO</t>
  </si>
  <si>
    <t>YASH SARWASWA</t>
  </si>
  <si>
    <t>SAHAJ PRATAP SINGH</t>
  </si>
  <si>
    <t>APIL THAPA</t>
  </si>
  <si>
    <t>ROHIT GOYAL</t>
  </si>
  <si>
    <t>ABHISHEK KUMAR THAKUR</t>
  </si>
  <si>
    <t>AKANGSHA GOSWAMI</t>
  </si>
  <si>
    <t>SAMIKSHA DIGAMBER KULKARNI</t>
  </si>
  <si>
    <t>AASHUTOSH VARSHNEY</t>
  </si>
  <si>
    <t>KM ANSHIKA</t>
  </si>
  <si>
    <t>AYUSHMAN MATHUR</t>
  </si>
  <si>
    <t>VENKATA NATA TEJA KUMAR NERALLA</t>
  </si>
  <si>
    <t>KHUMUKCHAM SONAM DEVI</t>
  </si>
  <si>
    <t>SMRITI SUMAN</t>
  </si>
  <si>
    <t>DHRUV TYAGI</t>
  </si>
  <si>
    <t>SYED MAHABOOB SHARIFF</t>
  </si>
  <si>
    <t>JAKARIA HUSSAIN TAPADAR</t>
  </si>
  <si>
    <t>SONU KUMAR</t>
  </si>
  <si>
    <t>K V N PRANAV</t>
  </si>
  <si>
    <t>RELLA PANDUVARDHAN REDDY</t>
  </si>
  <si>
    <t>KADIYAPU L K C SAMHITH</t>
  </si>
  <si>
    <t>KYATHI PUPPAALA</t>
  </si>
  <si>
    <t>MANISHA BERIYA</t>
  </si>
  <si>
    <t>DHARAVATH NAVEEN</t>
  </si>
  <si>
    <t>SHEIKH SAMIHA ANJUM</t>
  </si>
  <si>
    <t>LOBHAN KUMAR DEWANGAN</t>
  </si>
  <si>
    <t>SWETANK SAHANI</t>
  </si>
  <si>
    <t>PARNE NISHCHAL</t>
  </si>
  <si>
    <t>BILLINGI CHANDRAKIRAN</t>
  </si>
  <si>
    <t>BUKYA HEMANTH NAIK</t>
  </si>
  <si>
    <t>PATI KUSHAL KIRAN CHAND</t>
  </si>
  <si>
    <t>ROHIT RAJ</t>
  </si>
  <si>
    <t>PRATEEK MISHRA</t>
  </si>
  <si>
    <t>SOUJANYO BISWAS</t>
  </si>
  <si>
    <t>YELLETI KRISHNA CHAITANYA</t>
  </si>
  <si>
    <t>NIKHIL KUMAR</t>
  </si>
  <si>
    <t>GIRIJA PRASANNA PRADHAN</t>
  </si>
  <si>
    <t>PASULA NIKHITHA</t>
  </si>
  <si>
    <t>ANAND PATEL</t>
  </si>
  <si>
    <t>ANKIT KUMAR</t>
  </si>
  <si>
    <t>ANUJ PRAJAPATI</t>
  </si>
  <si>
    <t xml:space="preserve">PADARTHI GAYATHRI </t>
  </si>
  <si>
    <t>TAUKIR AHMED (BANGLADESH)</t>
  </si>
  <si>
    <t>ANUVA BHATTACHARJEE</t>
  </si>
  <si>
    <t>SANDHANI BORUAH</t>
  </si>
  <si>
    <t>KAMAKHYA PRASAD SUT</t>
  </si>
  <si>
    <t>RAHUL KUMAR GUPTA</t>
  </si>
  <si>
    <t>SHAHID AHMED</t>
  </si>
  <si>
    <t>MD. SARWAR AHMED</t>
  </si>
  <si>
    <t>ADITYA KUMAR SINGH</t>
  </si>
  <si>
    <t>RUHIT SUTRADHAR</t>
  </si>
  <si>
    <t>SOUMYA SEN</t>
  </si>
  <si>
    <t>BHRIGURAJ BORO</t>
  </si>
  <si>
    <t>KULDIP MISRA</t>
  </si>
  <si>
    <t>SURAJJYOTI NATH</t>
  </si>
  <si>
    <t>FAHAD SAMEER ISLAM</t>
  </si>
  <si>
    <t>ABHISHEK KUMAR JHA</t>
  </si>
  <si>
    <t>NAVIN KUMAR ROY</t>
  </si>
  <si>
    <t>TRISHNA KALITA</t>
  </si>
  <si>
    <t>DEBAJIT BORA</t>
  </si>
  <si>
    <t>MONJITA BARUAH</t>
  </si>
  <si>
    <t>HRISHIKESH BORAH</t>
  </si>
  <si>
    <t>NANDINI AGARWAL</t>
  </si>
  <si>
    <t>MRIGANKA NATH</t>
  </si>
  <si>
    <t>AYAN TALUKDAR</t>
  </si>
  <si>
    <t>SRINJOY DUTTA</t>
  </si>
  <si>
    <t>SUMAN BHOWAL</t>
  </si>
  <si>
    <t>BISHAL DAS</t>
  </si>
  <si>
    <t>AMLAN JYOTI BORAH</t>
  </si>
  <si>
    <t>AYAN PAUL</t>
  </si>
  <si>
    <t>KANGKANA BARUAH</t>
  </si>
  <si>
    <t>RAHUL JAIN</t>
  </si>
  <si>
    <t>PRITAM DAS</t>
  </si>
  <si>
    <t>SNEHAL NAYAN</t>
  </si>
  <si>
    <t>DIPESH ROY CHOUDHURY</t>
  </si>
  <si>
    <t>SUBHRA SANKHA SARMA</t>
  </si>
  <si>
    <t>TONOY BARUAH</t>
  </si>
  <si>
    <t>PAMIDI DINESH</t>
  </si>
  <si>
    <t>ATHUL RAJ</t>
  </si>
  <si>
    <t>SARANGA KINGKOR MAHANTA</t>
  </si>
  <si>
    <t>MANDA SAI KIRAN REDDY</t>
  </si>
  <si>
    <t>PATHIKRIT CHANDA</t>
  </si>
  <si>
    <t>NISHANT SHARMA</t>
  </si>
  <si>
    <t>MONALISA NATH</t>
  </si>
  <si>
    <t>TONMOY BARUAH</t>
  </si>
  <si>
    <t>ADITYA VIKRAM DAS</t>
  </si>
  <si>
    <t>KADARI.SREEJA</t>
  </si>
  <si>
    <t>SUMIT DAIMARI</t>
  </si>
  <si>
    <t>NEHA DAS</t>
  </si>
  <si>
    <t>PRATHIPATI SAI CHARAN</t>
  </si>
  <si>
    <t>RISHIRAJ PAUL CHOWDHURY</t>
  </si>
  <si>
    <t>ARSHITA NARAYAN</t>
  </si>
  <si>
    <t>GOLAM ZOHEB HASSAN</t>
  </si>
  <si>
    <t>PRATIK DAS</t>
  </si>
  <si>
    <t>DIBYAJYOTI PATGIRI</t>
  </si>
  <si>
    <t>PAPANI THRIBHUVAN</t>
  </si>
  <si>
    <t>JABED AKHTAR CHOUDHURY</t>
  </si>
  <si>
    <t>GOLLA UDAY SAI THEJA</t>
  </si>
  <si>
    <t>DEBANGA BHUYAN</t>
  </si>
  <si>
    <t>SABUJ SAIKIA</t>
  </si>
  <si>
    <t>POTTA SATWIK</t>
  </si>
  <si>
    <t>YASH KASLIWAL</t>
  </si>
  <si>
    <t>ADITYA RAGHAV</t>
  </si>
  <si>
    <t>AASHWIN MEHROTRA</t>
  </si>
  <si>
    <t>BAGURUPALLI UDAY VIKAS</t>
  </si>
  <si>
    <t>AMAN SINGH</t>
  </si>
  <si>
    <t>NALLAM SAI CHARAN</t>
  </si>
  <si>
    <t>BALABHADRA SRI SATYA SAI VINAY</t>
  </si>
  <si>
    <t>ROSELEEN BORAH</t>
  </si>
  <si>
    <t>MANZIL HOQUE</t>
  </si>
  <si>
    <t>MOTUKOORI SAI MURARI</t>
  </si>
  <si>
    <t>DHIMAN SEAL</t>
  </si>
  <si>
    <t>VIVEK MISHRA</t>
  </si>
  <si>
    <t>PALIVELA SAMPATH KUMAR</t>
  </si>
  <si>
    <t>MEDIKONDA ARAVIND RAMOJI</t>
  </si>
  <si>
    <t>YASH PRATAP SINGH</t>
  </si>
  <si>
    <t>PAVUDALA PRASHANTH REDDY</t>
  </si>
  <si>
    <t>MANNE.SUMANTH</t>
  </si>
  <si>
    <t>ELVIS RAHMAN</t>
  </si>
  <si>
    <t>PRANJAL SHUKLA</t>
  </si>
  <si>
    <t>KOLA PAVAN KUMAR</t>
  </si>
  <si>
    <t>SAYANDEEP ROY</t>
  </si>
  <si>
    <t>SIDDHARTH SRIVASTAV</t>
  </si>
  <si>
    <t>GUDISE SAICHAND</t>
  </si>
  <si>
    <t>SURAMYA DAS</t>
  </si>
  <si>
    <t>ANKAJ KUMAR</t>
  </si>
  <si>
    <t>AGYA PATHAK</t>
  </si>
  <si>
    <t>ATUL KUMAR</t>
  </si>
  <si>
    <t>MARRI SAIRAJ</t>
  </si>
  <si>
    <t>SWRJIMA RANI BORO</t>
  </si>
  <si>
    <t>ANKIT KUMAR DEBNATH</t>
  </si>
  <si>
    <t>SUDEEP SACHIN ORMALIA</t>
  </si>
  <si>
    <t>TANMOY ROY</t>
  </si>
  <si>
    <t>SHRITI MISHRA</t>
  </si>
  <si>
    <t>KUNAL HORO</t>
  </si>
  <si>
    <t>AMRITA MANDAL</t>
  </si>
  <si>
    <t>LOKESH KUMAR</t>
  </si>
  <si>
    <t>UTSAB BISWAS</t>
  </si>
  <si>
    <t>SHANIGARAM PRANAY</t>
  </si>
  <si>
    <t>BUCHIREDDY GARI SAI NATH REDDY</t>
  </si>
  <si>
    <t>BHUPATHI NITHISH</t>
  </si>
  <si>
    <t>DHARAVATH VEERA PRASAD</t>
  </si>
  <si>
    <t>RUTTALA RAJESH KUMAR</t>
  </si>
  <si>
    <t>DIVYANSHU SAXENA</t>
  </si>
  <si>
    <t>ALOK GUPTA</t>
  </si>
  <si>
    <t>NITESH PANDEY</t>
  </si>
  <si>
    <t>JATHAVATH CHANDRA KUMAR</t>
  </si>
  <si>
    <t>VAKALAPUDI CHAITANYA</t>
  </si>
  <si>
    <t>BHARATHI DUSHYANTH</t>
  </si>
  <si>
    <t>KORADA MANIKANTA</t>
  </si>
  <si>
    <t>RAN SHER</t>
  </si>
  <si>
    <t>GURAJALA.MANI BRAHMA</t>
  </si>
  <si>
    <t>TAGARAM SHYAM JHASHUVA</t>
  </si>
  <si>
    <t>KASARAPU RAVI KIRAN</t>
  </si>
  <si>
    <t>NAYAN JYOTI BHUYAN</t>
  </si>
  <si>
    <t>AMIT SINGH</t>
  </si>
  <si>
    <t>SHARMA RAHUL</t>
  </si>
  <si>
    <t>RAM PRUDHVI TEJA</t>
  </si>
  <si>
    <t>AJAY TALUKDAR</t>
  </si>
  <si>
    <t>SAURAV SEMWAL</t>
  </si>
  <si>
    <t>AMBALA SIVA TARUN REDDY</t>
  </si>
  <si>
    <t>ANSHIKA SINGH</t>
  </si>
  <si>
    <t>YELMELA NANDINI</t>
  </si>
  <si>
    <t>ANURAG SARMA</t>
  </si>
  <si>
    <t>VARTIKA VARSHNEY</t>
  </si>
  <si>
    <t>THADISHETTY YUVARAJ SAI</t>
  </si>
  <si>
    <t>DEEPTI EKKA</t>
  </si>
  <si>
    <t>NP</t>
  </si>
  <si>
    <t xml:space="preserve"> </t>
  </si>
  <si>
    <t>NCC</t>
  </si>
  <si>
    <t>HS 111(2)</t>
  </si>
  <si>
    <t>1st Semester B.Tech.  Tabulation (Civil Engg.) 2018 Regular Batch NOV-DEC  2018 (PROVISIONAL)</t>
  </si>
  <si>
    <t xml:space="preserve">1st Semester B.Tech.  Tabulation (Mech. Engg.) 2018 Regular Batch NOV-DEC  2018 (PROVISIONAL) </t>
  </si>
  <si>
    <t>1st Semester B.Tech.  Tabulation (Elect. Engg.) 2018 Batch, NOV-DEC  2018 (PROVISIONAL)</t>
  </si>
  <si>
    <t>1st Semester B.Tech.  Tabulation (E C Engg.) 2018 Batch, NOV-DEC  2018 (PROVISIONAL)</t>
  </si>
  <si>
    <t>1st Semester B.Tech.  Tabulation (E I Engg.) 2018 Regular Batch NOV-DEC  2018 (PROVISIONAL)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</si>
</sst>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5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3"/>
      <color theme="1"/>
      <name val="Bookman Old Style"/>
      <family val="1"/>
    </font>
    <font>
      <sz val="13"/>
      <color theme="1"/>
      <name val="Calibri"/>
      <family val="2"/>
      <scheme val="minor"/>
    </font>
    <font>
      <sz val="13"/>
      <color rgb="FFFF0000"/>
      <name val="Bookman Old Style"/>
      <family val="1"/>
    </font>
    <font>
      <sz val="18"/>
      <color theme="1"/>
      <name val="Bookman Old Style"/>
      <family val="1"/>
    </font>
    <font>
      <sz val="18"/>
      <name val="Bookman Old Style"/>
      <family val="1"/>
    </font>
    <font>
      <sz val="15"/>
      <color theme="1"/>
      <name val="Bookman Old Style"/>
      <family val="1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Bookman Old Style"/>
      <family val="1"/>
    </font>
    <font>
      <b/>
      <sz val="17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sz val="10"/>
      <color rgb="FF000000"/>
      <name val="Bookman Old Style"/>
      <family val="1"/>
    </font>
    <font>
      <sz val="11"/>
      <color rgb="FF000000"/>
      <name val="Bookman Old Style"/>
      <family val="1"/>
    </font>
    <font>
      <sz val="5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0"/>
      <color theme="1"/>
      <name val="Calibri"/>
      <family val="2"/>
      <scheme val="minor"/>
    </font>
    <font>
      <sz val="17"/>
      <color theme="1"/>
      <name val="Bookman Old Style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4"/>
      <color theme="1"/>
      <name val="Bookman Old Style"/>
      <family val="1"/>
    </font>
    <font>
      <b/>
      <sz val="14"/>
      <color theme="1"/>
      <name val="Bookman Old Style"/>
      <family val="1"/>
    </font>
    <font>
      <sz val="12"/>
      <name val="Calibri"/>
      <family val="2"/>
      <scheme val="minor"/>
    </font>
    <font>
      <b/>
      <sz val="17"/>
      <name val="Bookman Old Style"/>
      <family val="1"/>
    </font>
    <font>
      <sz val="15"/>
      <name val="Bookman Old Style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/>
    <xf numFmtId="0" fontId="0" fillId="0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vertical="top" wrapText="1"/>
    </xf>
    <xf numFmtId="0" fontId="0" fillId="2" borderId="0" xfId="0" applyFill="1"/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7" fillId="0" borderId="0" xfId="0" applyFont="1"/>
    <xf numFmtId="0" fontId="9" fillId="0" borderId="0" xfId="0" applyFont="1"/>
    <xf numFmtId="0" fontId="7" fillId="0" borderId="0" xfId="0" applyFont="1" applyFill="1"/>
    <xf numFmtId="0" fontId="3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top" wrapText="1"/>
    </xf>
    <xf numFmtId="0" fontId="13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/>
    <xf numFmtId="0" fontId="15" fillId="0" borderId="7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11" fillId="0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20" fillId="0" borderId="1" xfId="0" applyFont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0" fillId="2" borderId="0" xfId="0" applyFill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2" fillId="0" borderId="0" xfId="0" applyFont="1" applyAlignment="1">
      <alignment wrapText="1"/>
    </xf>
    <xf numFmtId="0" fontId="17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wrapText="1"/>
    </xf>
    <xf numFmtId="0" fontId="24" fillId="0" borderId="5" xfId="0" applyFont="1" applyBorder="1" applyAlignment="1">
      <alignment horizontal="center" vertical="top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left" wrapText="1"/>
    </xf>
    <xf numFmtId="0" fontId="21" fillId="0" borderId="7" xfId="0" applyFont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top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7" fillId="2" borderId="0" xfId="0" applyFont="1" applyFill="1"/>
    <xf numFmtId="0" fontId="10" fillId="4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26" fillId="0" borderId="11" xfId="0" applyFont="1" applyBorder="1" applyAlignment="1">
      <alignment wrapText="1"/>
    </xf>
    <xf numFmtId="0" fontId="26" fillId="0" borderId="12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0" fontId="26" fillId="0" borderId="1" xfId="0" applyFont="1" applyFill="1" applyBorder="1" applyAlignment="1">
      <alignment horizontal="left" vertical="center" wrapText="1"/>
    </xf>
    <xf numFmtId="164" fontId="25" fillId="4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2" fontId="10" fillId="4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28" fillId="0" borderId="0" xfId="0" applyFont="1" applyAlignment="1">
      <alignment wrapText="1"/>
    </xf>
    <xf numFmtId="0" fontId="28" fillId="2" borderId="1" xfId="0" applyFont="1" applyFill="1" applyBorder="1" applyAlignment="1">
      <alignment horizontal="center" vertical="center"/>
    </xf>
    <xf numFmtId="0" fontId="28" fillId="0" borderId="0" xfId="0" applyFont="1"/>
    <xf numFmtId="0" fontId="3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1" fillId="2" borderId="1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wrapText="1"/>
    </xf>
    <xf numFmtId="0" fontId="34" fillId="2" borderId="0" xfId="0" applyFont="1" applyFill="1"/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top"/>
    </xf>
    <xf numFmtId="0" fontId="23" fillId="2" borderId="14" xfId="0" applyFont="1" applyFill="1" applyBorder="1" applyAlignment="1">
      <alignment horizontal="center" vertical="top"/>
    </xf>
    <xf numFmtId="0" fontId="23" fillId="2" borderId="15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31"/>
  <sheetViews>
    <sheetView view="pageBreakPreview" zoomScale="55" zoomScaleNormal="100" zoomScaleSheetLayoutView="55" zoomScalePage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V3"/>
    </sheetView>
  </sheetViews>
  <sheetFormatPr defaultRowHeight="15"/>
  <cols>
    <col min="1" max="1" width="8.42578125" style="7" customWidth="1"/>
    <col min="2" max="2" width="14.28515625" style="7" customWidth="1"/>
    <col min="3" max="20" width="9.42578125" style="41" customWidth="1"/>
    <col min="21" max="21" width="9.42578125" style="7" customWidth="1"/>
    <col min="22" max="22" width="12.42578125" style="7" customWidth="1"/>
    <col min="23" max="23" width="9.42578125" style="7" customWidth="1"/>
    <col min="24" max="24" width="51" style="2" customWidth="1"/>
    <col min="25" max="16384" width="9.140625" style="2"/>
  </cols>
  <sheetData>
    <row r="1" spans="1:24">
      <c r="B1" s="7" t="s">
        <v>9</v>
      </c>
      <c r="C1" s="7" t="s">
        <v>12</v>
      </c>
      <c r="E1" s="41" t="s">
        <v>10</v>
      </c>
      <c r="G1" s="7" t="s">
        <v>287</v>
      </c>
      <c r="I1" s="7" t="s">
        <v>11</v>
      </c>
      <c r="K1" s="7" t="s">
        <v>289</v>
      </c>
      <c r="M1" s="7" t="s">
        <v>13</v>
      </c>
      <c r="O1" s="41" t="s">
        <v>14</v>
      </c>
      <c r="Q1" s="7" t="s">
        <v>293</v>
      </c>
      <c r="S1" s="7" t="s">
        <v>21</v>
      </c>
      <c r="V1" s="7" t="s">
        <v>3</v>
      </c>
      <c r="W1" s="7" t="s">
        <v>309</v>
      </c>
      <c r="X1" s="2" t="s">
        <v>32</v>
      </c>
    </row>
    <row r="2" spans="1:24" s="10" customFormat="1" ht="20.25">
      <c r="A2" s="107" t="s">
        <v>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54"/>
    </row>
    <row r="3" spans="1:24" s="10" customFormat="1" ht="20.25">
      <c r="A3" s="108" t="s">
        <v>645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56"/>
    </row>
    <row r="4" spans="1:24" s="10" customFormat="1" ht="15.75" customHeight="1">
      <c r="A4" s="109" t="s">
        <v>0</v>
      </c>
      <c r="B4" s="109" t="s">
        <v>24</v>
      </c>
      <c r="C4" s="103" t="s">
        <v>300</v>
      </c>
      <c r="D4" s="104"/>
      <c r="E4" s="103" t="s">
        <v>301</v>
      </c>
      <c r="F4" s="104"/>
      <c r="G4" s="103" t="s">
        <v>302</v>
      </c>
      <c r="H4" s="104"/>
      <c r="I4" s="103" t="s">
        <v>303</v>
      </c>
      <c r="J4" s="104"/>
      <c r="K4" s="103" t="s">
        <v>304</v>
      </c>
      <c r="L4" s="104"/>
      <c r="M4" s="103" t="s">
        <v>305</v>
      </c>
      <c r="N4" s="104"/>
      <c r="O4" s="103" t="s">
        <v>306</v>
      </c>
      <c r="P4" s="104"/>
      <c r="Q4" s="103" t="s">
        <v>307</v>
      </c>
      <c r="R4" s="104"/>
      <c r="S4" s="103" t="s">
        <v>644</v>
      </c>
      <c r="T4" s="104"/>
      <c r="U4" s="111" t="s">
        <v>1</v>
      </c>
      <c r="V4" s="112"/>
      <c r="W4" s="57" t="s">
        <v>299</v>
      </c>
    </row>
    <row r="5" spans="1:24" s="10" customFormat="1" ht="18.75" customHeight="1">
      <c r="A5" s="110"/>
      <c r="B5" s="110"/>
      <c r="C5" s="103" t="s">
        <v>7</v>
      </c>
      <c r="D5" s="104"/>
      <c r="E5" s="103" t="s">
        <v>2</v>
      </c>
      <c r="F5" s="104"/>
      <c r="G5" s="105" t="s">
        <v>19</v>
      </c>
      <c r="H5" s="106"/>
      <c r="I5" s="105" t="s">
        <v>20</v>
      </c>
      <c r="J5" s="106"/>
      <c r="K5" s="103" t="s">
        <v>288</v>
      </c>
      <c r="L5" s="104"/>
      <c r="M5" s="103" t="s">
        <v>17</v>
      </c>
      <c r="N5" s="104"/>
      <c r="O5" s="103" t="s">
        <v>16</v>
      </c>
      <c r="P5" s="104"/>
      <c r="Q5" s="105" t="s">
        <v>18</v>
      </c>
      <c r="R5" s="106"/>
      <c r="S5" s="103" t="s">
        <v>21</v>
      </c>
      <c r="T5" s="104"/>
      <c r="U5" s="11" t="s">
        <v>22</v>
      </c>
      <c r="V5" s="11" t="s">
        <v>3</v>
      </c>
      <c r="W5" s="58" t="s">
        <v>298</v>
      </c>
    </row>
    <row r="6" spans="1:24" s="10" customFormat="1" ht="22.5" customHeight="1">
      <c r="A6" s="32">
        <v>1</v>
      </c>
      <c r="B6" s="37">
        <v>1811001</v>
      </c>
      <c r="C6" s="31" t="s">
        <v>327</v>
      </c>
      <c r="D6" s="23">
        <f t="shared" ref="D6:D37" si="0">IF(C6="AA",10, IF(C6="AB",9, IF(C6="BB",8, IF(C6="BC",7,IF(C6="CC",6, IF(C6="CD",5, IF(C6="DD",4,IF(C6="F",0))))))))</f>
        <v>5</v>
      </c>
      <c r="E6" s="31" t="s">
        <v>328</v>
      </c>
      <c r="F6" s="23">
        <f t="shared" ref="F6:J6" si="1">IF(E6="AA",10, IF(E6="AB",9, IF(E6="BB",8, IF(E6="BC",7,IF(E6="CC",6, IF(E6="CD",5, IF(E6="DD",4,IF(E6="F",0))))))))</f>
        <v>4</v>
      </c>
      <c r="G6" s="31" t="s">
        <v>327</v>
      </c>
      <c r="H6" s="23">
        <f t="shared" si="1"/>
        <v>5</v>
      </c>
      <c r="I6" s="31" t="s">
        <v>327</v>
      </c>
      <c r="J6" s="23">
        <f t="shared" si="1"/>
        <v>5</v>
      </c>
      <c r="K6" s="31" t="s">
        <v>323</v>
      </c>
      <c r="L6" s="23">
        <f t="shared" ref="L6:N6" si="2">IF(K6="AA",10, IF(K6="AB",9, IF(K6="BB",8, IF(K6="BC",7,IF(K6="CC",6, IF(K6="CD",5, IF(K6="DD",4,IF(K6="F",0))))))))</f>
        <v>8</v>
      </c>
      <c r="M6" s="31" t="s">
        <v>324</v>
      </c>
      <c r="N6" s="23">
        <f t="shared" si="2"/>
        <v>6</v>
      </c>
      <c r="O6" s="31" t="s">
        <v>323</v>
      </c>
      <c r="P6" s="23">
        <f t="shared" ref="P6:P37" si="3">IF(O6="AA",10, IF(O6="AB",9, IF(O6="BB",8, IF(O6="BC",7,IF(O6="CC",6, IF(O6="CD",5, IF(O6="DD",4,IF(O6="F",0))))))))</f>
        <v>8</v>
      </c>
      <c r="Q6" s="31" t="s">
        <v>323</v>
      </c>
      <c r="R6" s="23">
        <f t="shared" ref="R6" si="4">IF(Q6="AA",10, IF(Q6="AB",9, IF(Q6="BB",8, IF(Q6="BC",7,IF(Q6="CC",6, IF(Q6="CD",5, IF(Q6="DD",4,IF(Q6="F",0))))))))</f>
        <v>8</v>
      </c>
      <c r="S6" s="31" t="s">
        <v>323</v>
      </c>
      <c r="T6" s="23">
        <f t="shared" ref="T6" si="5">IF(S6="AA",10, IF(S6="AB",9, IF(S6="BB",8, IF(S6="BC",7,IF(S6="CC",6, IF(S6="CD",5, IF(S6="DD",4,IF(S6="F",0))))))))</f>
        <v>8</v>
      </c>
      <c r="U6" s="3">
        <f t="shared" ref="U6:U70" si="6">(D6*4+F6*4+H6*4+J6*4+L6*3+N6*3+P6*2+R6*2+T6*2)</f>
        <v>166</v>
      </c>
      <c r="V6" s="40">
        <f>(U6/28)</f>
        <v>5.9285714285714288</v>
      </c>
      <c r="W6" s="59" t="s">
        <v>308</v>
      </c>
      <c r="X6" s="42" t="s">
        <v>33</v>
      </c>
    </row>
    <row r="7" spans="1:24" s="10" customFormat="1" ht="22.5" customHeight="1">
      <c r="A7" s="32">
        <v>2</v>
      </c>
      <c r="B7" s="37">
        <v>1811002</v>
      </c>
      <c r="C7" s="31" t="s">
        <v>328</v>
      </c>
      <c r="D7" s="23">
        <f t="shared" si="0"/>
        <v>4</v>
      </c>
      <c r="E7" s="64" t="s">
        <v>329</v>
      </c>
      <c r="F7" s="23">
        <f t="shared" ref="F7:F70" si="7">IF(E7="AA",10, IF(E7="AB",9, IF(E7="BB",8, IF(E7="BC",7,IF(E7="CC",6, IF(E7="CD",5, IF(E7="DD",4,IF(E7="F",0))))))))</f>
        <v>0</v>
      </c>
      <c r="G7" s="64" t="s">
        <v>329</v>
      </c>
      <c r="H7" s="23">
        <f t="shared" ref="H7:H70" si="8">IF(G7="AA",10, IF(G7="AB",9, IF(G7="BB",8, IF(G7="BC",7,IF(G7="CC",6, IF(G7="CD",5, IF(G7="DD",4,IF(G7="F",0))))))))</f>
        <v>0</v>
      </c>
      <c r="I7" s="64" t="s">
        <v>329</v>
      </c>
      <c r="J7" s="23">
        <f t="shared" ref="J7:J70" si="9">IF(I7="AA",10, IF(I7="AB",9, IF(I7="BB",8, IF(I7="BC",7,IF(I7="CC",6, IF(I7="CD",5, IF(I7="DD",4,IF(I7="F",0))))))))</f>
        <v>0</v>
      </c>
      <c r="K7" s="31" t="s">
        <v>325</v>
      </c>
      <c r="L7" s="23">
        <f t="shared" ref="L7:L70" si="10">IF(K7="AA",10, IF(K7="AB",9, IF(K7="BB",8, IF(K7="BC",7,IF(K7="CC",6, IF(K7="CD",5, IF(K7="DD",4,IF(K7="F",0))))))))</f>
        <v>7</v>
      </c>
      <c r="M7" s="31" t="s">
        <v>327</v>
      </c>
      <c r="N7" s="23">
        <f t="shared" ref="N7:N70" si="11">IF(M7="AA",10, IF(M7="AB",9, IF(M7="BB",8, IF(M7="BC",7,IF(M7="CC",6, IF(M7="CD",5, IF(M7="DD",4,IF(M7="F",0))))))))</f>
        <v>5</v>
      </c>
      <c r="O7" s="31" t="s">
        <v>324</v>
      </c>
      <c r="P7" s="23">
        <f t="shared" si="3"/>
        <v>6</v>
      </c>
      <c r="Q7" s="31" t="s">
        <v>325</v>
      </c>
      <c r="R7" s="23">
        <f t="shared" ref="R7:R70" si="12">IF(Q7="AA",10, IF(Q7="AB",9, IF(Q7="BB",8, IF(Q7="BC",7,IF(Q7="CC",6, IF(Q7="CD",5, IF(Q7="DD",4,IF(Q7="F",0))))))))</f>
        <v>7</v>
      </c>
      <c r="S7" s="31" t="s">
        <v>325</v>
      </c>
      <c r="T7" s="23">
        <f t="shared" ref="T7:T70" si="13">IF(S7="AA",10, IF(S7="AB",9, IF(S7="BB",8, IF(S7="BC",7,IF(S7="CC",6, IF(S7="CD",5, IF(S7="DD",4,IF(S7="F",0))))))))</f>
        <v>7</v>
      </c>
      <c r="U7" s="3">
        <f t="shared" si="6"/>
        <v>92</v>
      </c>
      <c r="V7" s="40">
        <f t="shared" ref="V7:V70" si="14">(U7/28)</f>
        <v>3.2857142857142856</v>
      </c>
      <c r="W7" s="59" t="s">
        <v>308</v>
      </c>
      <c r="X7" s="42" t="s">
        <v>34</v>
      </c>
    </row>
    <row r="8" spans="1:24" s="10" customFormat="1" ht="22.5" customHeight="1">
      <c r="A8" s="32">
        <v>3</v>
      </c>
      <c r="B8" s="37">
        <v>1811003</v>
      </c>
      <c r="C8" s="31" t="s">
        <v>327</v>
      </c>
      <c r="D8" s="23">
        <f t="shared" si="0"/>
        <v>5</v>
      </c>
      <c r="E8" s="31" t="s">
        <v>328</v>
      </c>
      <c r="F8" s="23">
        <f t="shared" si="7"/>
        <v>4</v>
      </c>
      <c r="G8" s="31" t="s">
        <v>327</v>
      </c>
      <c r="H8" s="23">
        <f t="shared" si="8"/>
        <v>5</v>
      </c>
      <c r="I8" s="31" t="s">
        <v>324</v>
      </c>
      <c r="J8" s="23">
        <f t="shared" si="9"/>
        <v>6</v>
      </c>
      <c r="K8" s="31" t="s">
        <v>324</v>
      </c>
      <c r="L8" s="23">
        <f t="shared" si="10"/>
        <v>6</v>
      </c>
      <c r="M8" s="31" t="s">
        <v>327</v>
      </c>
      <c r="N8" s="23">
        <f t="shared" si="11"/>
        <v>5</v>
      </c>
      <c r="O8" s="31" t="s">
        <v>325</v>
      </c>
      <c r="P8" s="23">
        <f t="shared" si="3"/>
        <v>7</v>
      </c>
      <c r="Q8" s="31" t="s">
        <v>323</v>
      </c>
      <c r="R8" s="23">
        <f t="shared" si="12"/>
        <v>8</v>
      </c>
      <c r="S8" s="31" t="s">
        <v>325</v>
      </c>
      <c r="T8" s="23">
        <f t="shared" si="13"/>
        <v>7</v>
      </c>
      <c r="U8" s="3">
        <f t="shared" si="6"/>
        <v>157</v>
      </c>
      <c r="V8" s="40">
        <f t="shared" si="14"/>
        <v>5.6071428571428568</v>
      </c>
      <c r="W8" s="59" t="s">
        <v>308</v>
      </c>
      <c r="X8" s="42" t="s">
        <v>35</v>
      </c>
    </row>
    <row r="9" spans="1:24" s="10" customFormat="1" ht="22.5" customHeight="1">
      <c r="A9" s="32">
        <v>4</v>
      </c>
      <c r="B9" s="37">
        <v>1811004</v>
      </c>
      <c r="C9" s="31" t="s">
        <v>328</v>
      </c>
      <c r="D9" s="23">
        <f t="shared" si="0"/>
        <v>4</v>
      </c>
      <c r="E9" s="64" t="s">
        <v>329</v>
      </c>
      <c r="F9" s="23">
        <f t="shared" si="7"/>
        <v>0</v>
      </c>
      <c r="G9" s="64" t="s">
        <v>329</v>
      </c>
      <c r="H9" s="23">
        <f t="shared" si="8"/>
        <v>0</v>
      </c>
      <c r="I9" s="31" t="s">
        <v>328</v>
      </c>
      <c r="J9" s="23">
        <f t="shared" si="9"/>
        <v>4</v>
      </c>
      <c r="K9" s="31" t="s">
        <v>325</v>
      </c>
      <c r="L9" s="23">
        <f t="shared" si="10"/>
        <v>7</v>
      </c>
      <c r="M9" s="31" t="s">
        <v>325</v>
      </c>
      <c r="N9" s="23">
        <f t="shared" si="11"/>
        <v>7</v>
      </c>
      <c r="O9" s="31" t="s">
        <v>325</v>
      </c>
      <c r="P9" s="23">
        <f t="shared" si="3"/>
        <v>7</v>
      </c>
      <c r="Q9" s="31" t="s">
        <v>323</v>
      </c>
      <c r="R9" s="23">
        <f t="shared" si="12"/>
        <v>8</v>
      </c>
      <c r="S9" s="31" t="s">
        <v>323</v>
      </c>
      <c r="T9" s="23">
        <f t="shared" si="13"/>
        <v>8</v>
      </c>
      <c r="U9" s="3">
        <f t="shared" si="6"/>
        <v>120</v>
      </c>
      <c r="V9" s="40">
        <f t="shared" si="14"/>
        <v>4.2857142857142856</v>
      </c>
      <c r="W9" s="59" t="s">
        <v>308</v>
      </c>
      <c r="X9" s="42" t="s">
        <v>36</v>
      </c>
    </row>
    <row r="10" spans="1:24" s="10" customFormat="1" ht="22.5" customHeight="1">
      <c r="A10" s="32">
        <v>5</v>
      </c>
      <c r="B10" s="37">
        <v>1811005</v>
      </c>
      <c r="C10" s="31" t="s">
        <v>328</v>
      </c>
      <c r="D10" s="23">
        <f t="shared" si="0"/>
        <v>4</v>
      </c>
      <c r="E10" s="31" t="s">
        <v>328</v>
      </c>
      <c r="F10" s="23">
        <f t="shared" si="7"/>
        <v>4</v>
      </c>
      <c r="G10" s="31" t="s">
        <v>328</v>
      </c>
      <c r="H10" s="23">
        <f t="shared" si="8"/>
        <v>4</v>
      </c>
      <c r="I10" s="31" t="s">
        <v>328</v>
      </c>
      <c r="J10" s="23">
        <f t="shared" si="9"/>
        <v>4</v>
      </c>
      <c r="K10" s="31" t="s">
        <v>323</v>
      </c>
      <c r="L10" s="23">
        <f t="shared" si="10"/>
        <v>8</v>
      </c>
      <c r="M10" s="31" t="s">
        <v>324</v>
      </c>
      <c r="N10" s="23">
        <f t="shared" si="11"/>
        <v>6</v>
      </c>
      <c r="O10" s="31" t="s">
        <v>326</v>
      </c>
      <c r="P10" s="23">
        <f t="shared" si="3"/>
        <v>9</v>
      </c>
      <c r="Q10" s="31" t="s">
        <v>326</v>
      </c>
      <c r="R10" s="23">
        <f t="shared" si="12"/>
        <v>9</v>
      </c>
      <c r="S10" s="31" t="s">
        <v>323</v>
      </c>
      <c r="T10" s="23">
        <f t="shared" si="13"/>
        <v>8</v>
      </c>
      <c r="U10" s="3">
        <f t="shared" si="6"/>
        <v>158</v>
      </c>
      <c r="V10" s="40">
        <f t="shared" si="14"/>
        <v>5.6428571428571432</v>
      </c>
      <c r="W10" s="59" t="s">
        <v>308</v>
      </c>
      <c r="X10" s="42" t="s">
        <v>37</v>
      </c>
    </row>
    <row r="11" spans="1:24" s="10" customFormat="1" ht="22.5" customHeight="1">
      <c r="A11" s="32">
        <v>6</v>
      </c>
      <c r="B11" s="37">
        <v>1811006</v>
      </c>
      <c r="C11" s="31" t="s">
        <v>323</v>
      </c>
      <c r="D11" s="23">
        <f t="shared" si="0"/>
        <v>8</v>
      </c>
      <c r="E11" s="31" t="s">
        <v>325</v>
      </c>
      <c r="F11" s="23">
        <f t="shared" si="7"/>
        <v>7</v>
      </c>
      <c r="G11" s="31" t="s">
        <v>328</v>
      </c>
      <c r="H11" s="23">
        <f t="shared" si="8"/>
        <v>4</v>
      </c>
      <c r="I11" s="31" t="s">
        <v>324</v>
      </c>
      <c r="J11" s="23">
        <f t="shared" si="9"/>
        <v>6</v>
      </c>
      <c r="K11" s="31" t="s">
        <v>325</v>
      </c>
      <c r="L11" s="23">
        <f t="shared" si="10"/>
        <v>7</v>
      </c>
      <c r="M11" s="31" t="s">
        <v>327</v>
      </c>
      <c r="N11" s="23">
        <f t="shared" si="11"/>
        <v>5</v>
      </c>
      <c r="O11" s="31" t="s">
        <v>326</v>
      </c>
      <c r="P11" s="23">
        <f t="shared" si="3"/>
        <v>9</v>
      </c>
      <c r="Q11" s="31" t="s">
        <v>326</v>
      </c>
      <c r="R11" s="23">
        <f t="shared" si="12"/>
        <v>9</v>
      </c>
      <c r="S11" s="31" t="s">
        <v>325</v>
      </c>
      <c r="T11" s="23">
        <f t="shared" si="13"/>
        <v>7</v>
      </c>
      <c r="U11" s="3">
        <f t="shared" si="6"/>
        <v>186</v>
      </c>
      <c r="V11" s="40">
        <f t="shared" si="14"/>
        <v>6.6428571428571432</v>
      </c>
      <c r="W11" s="59" t="s">
        <v>308</v>
      </c>
      <c r="X11" s="42" t="s">
        <v>38</v>
      </c>
    </row>
    <row r="12" spans="1:24" s="10" customFormat="1" ht="22.5" customHeight="1">
      <c r="A12" s="32">
        <v>7</v>
      </c>
      <c r="B12" s="37">
        <v>1811007</v>
      </c>
      <c r="C12" s="31" t="s">
        <v>323</v>
      </c>
      <c r="D12" s="23">
        <f t="shared" si="0"/>
        <v>8</v>
      </c>
      <c r="E12" s="31" t="s">
        <v>323</v>
      </c>
      <c r="F12" s="23">
        <f t="shared" si="7"/>
        <v>8</v>
      </c>
      <c r="G12" s="31" t="s">
        <v>324</v>
      </c>
      <c r="H12" s="23">
        <f t="shared" si="8"/>
        <v>6</v>
      </c>
      <c r="I12" s="31" t="s">
        <v>325</v>
      </c>
      <c r="J12" s="23">
        <f t="shared" si="9"/>
        <v>7</v>
      </c>
      <c r="K12" s="31" t="s">
        <v>325</v>
      </c>
      <c r="L12" s="23">
        <f t="shared" si="10"/>
        <v>7</v>
      </c>
      <c r="M12" s="31" t="s">
        <v>324</v>
      </c>
      <c r="N12" s="23">
        <f t="shared" si="11"/>
        <v>6</v>
      </c>
      <c r="O12" s="31" t="s">
        <v>326</v>
      </c>
      <c r="P12" s="23">
        <f t="shared" si="3"/>
        <v>9</v>
      </c>
      <c r="Q12" s="31" t="s">
        <v>326</v>
      </c>
      <c r="R12" s="23">
        <f t="shared" si="12"/>
        <v>9</v>
      </c>
      <c r="S12" s="31" t="s">
        <v>323</v>
      </c>
      <c r="T12" s="23">
        <f t="shared" si="13"/>
        <v>8</v>
      </c>
      <c r="U12" s="3">
        <f t="shared" si="6"/>
        <v>207</v>
      </c>
      <c r="V12" s="40">
        <f t="shared" si="14"/>
        <v>7.3928571428571432</v>
      </c>
      <c r="W12" s="59" t="s">
        <v>308</v>
      </c>
      <c r="X12" s="42" t="s">
        <v>39</v>
      </c>
    </row>
    <row r="13" spans="1:24" s="10" customFormat="1" ht="22.5" customHeight="1">
      <c r="A13" s="32">
        <v>8</v>
      </c>
      <c r="B13" s="37">
        <v>1811008</v>
      </c>
      <c r="C13" s="31" t="s">
        <v>324</v>
      </c>
      <c r="D13" s="23">
        <f t="shared" si="0"/>
        <v>6</v>
      </c>
      <c r="E13" s="31" t="s">
        <v>324</v>
      </c>
      <c r="F13" s="23">
        <f t="shared" si="7"/>
        <v>6</v>
      </c>
      <c r="G13" s="31" t="s">
        <v>327</v>
      </c>
      <c r="H13" s="23">
        <f t="shared" si="8"/>
        <v>5</v>
      </c>
      <c r="I13" s="31" t="s">
        <v>325</v>
      </c>
      <c r="J13" s="23">
        <f t="shared" si="9"/>
        <v>7</v>
      </c>
      <c r="K13" s="31" t="s">
        <v>325</v>
      </c>
      <c r="L13" s="23">
        <f t="shared" si="10"/>
        <v>7</v>
      </c>
      <c r="M13" s="31" t="s">
        <v>325</v>
      </c>
      <c r="N13" s="23">
        <f t="shared" si="11"/>
        <v>7</v>
      </c>
      <c r="O13" s="31" t="s">
        <v>323</v>
      </c>
      <c r="P13" s="23">
        <f t="shared" si="3"/>
        <v>8</v>
      </c>
      <c r="Q13" s="31" t="s">
        <v>326</v>
      </c>
      <c r="R13" s="23">
        <f t="shared" si="12"/>
        <v>9</v>
      </c>
      <c r="S13" s="31" t="s">
        <v>323</v>
      </c>
      <c r="T13" s="23">
        <f t="shared" si="13"/>
        <v>8</v>
      </c>
      <c r="U13" s="3">
        <f t="shared" si="6"/>
        <v>188</v>
      </c>
      <c r="V13" s="40">
        <f t="shared" si="14"/>
        <v>6.7142857142857144</v>
      </c>
      <c r="W13" s="59" t="s">
        <v>308</v>
      </c>
      <c r="X13" s="42" t="s">
        <v>40</v>
      </c>
    </row>
    <row r="14" spans="1:24" s="10" customFormat="1" ht="22.5" customHeight="1">
      <c r="A14" s="32">
        <v>9</v>
      </c>
      <c r="B14" s="37">
        <v>1811009</v>
      </c>
      <c r="C14" s="31" t="s">
        <v>326</v>
      </c>
      <c r="D14" s="23">
        <f t="shared" si="0"/>
        <v>9</v>
      </c>
      <c r="E14" s="31" t="s">
        <v>323</v>
      </c>
      <c r="F14" s="23">
        <f t="shared" si="7"/>
        <v>8</v>
      </c>
      <c r="G14" s="31" t="s">
        <v>325</v>
      </c>
      <c r="H14" s="23">
        <f t="shared" si="8"/>
        <v>7</v>
      </c>
      <c r="I14" s="31" t="s">
        <v>326</v>
      </c>
      <c r="J14" s="23">
        <f t="shared" si="9"/>
        <v>9</v>
      </c>
      <c r="K14" s="31" t="s">
        <v>323</v>
      </c>
      <c r="L14" s="23">
        <f t="shared" si="10"/>
        <v>8</v>
      </c>
      <c r="M14" s="31" t="s">
        <v>325</v>
      </c>
      <c r="N14" s="23">
        <f t="shared" si="11"/>
        <v>7</v>
      </c>
      <c r="O14" s="31" t="s">
        <v>326</v>
      </c>
      <c r="P14" s="23">
        <f t="shared" si="3"/>
        <v>9</v>
      </c>
      <c r="Q14" s="31" t="s">
        <v>326</v>
      </c>
      <c r="R14" s="23">
        <f t="shared" si="12"/>
        <v>9</v>
      </c>
      <c r="S14" s="31" t="s">
        <v>323</v>
      </c>
      <c r="T14" s="23">
        <f t="shared" si="13"/>
        <v>8</v>
      </c>
      <c r="U14" s="3">
        <f t="shared" si="6"/>
        <v>229</v>
      </c>
      <c r="V14" s="40">
        <f t="shared" si="14"/>
        <v>8.1785714285714288</v>
      </c>
      <c r="W14" s="59" t="s">
        <v>308</v>
      </c>
      <c r="X14" s="42" t="s">
        <v>41</v>
      </c>
    </row>
    <row r="15" spans="1:24" s="10" customFormat="1" ht="22.5" customHeight="1">
      <c r="A15" s="32">
        <v>10</v>
      </c>
      <c r="B15" s="37">
        <v>1811010</v>
      </c>
      <c r="C15" s="64" t="s">
        <v>329</v>
      </c>
      <c r="D15" s="23">
        <f t="shared" si="0"/>
        <v>0</v>
      </c>
      <c r="E15" s="64" t="s">
        <v>329</v>
      </c>
      <c r="F15" s="23">
        <f t="shared" si="7"/>
        <v>0</v>
      </c>
      <c r="G15" s="64" t="s">
        <v>329</v>
      </c>
      <c r="H15" s="23">
        <f t="shared" si="8"/>
        <v>0</v>
      </c>
      <c r="I15" s="31" t="s">
        <v>328</v>
      </c>
      <c r="J15" s="23">
        <f t="shared" si="9"/>
        <v>4</v>
      </c>
      <c r="K15" s="31" t="s">
        <v>323</v>
      </c>
      <c r="L15" s="23">
        <f t="shared" si="10"/>
        <v>8</v>
      </c>
      <c r="M15" s="31" t="s">
        <v>327</v>
      </c>
      <c r="N15" s="23">
        <f t="shared" si="11"/>
        <v>5</v>
      </c>
      <c r="O15" s="31" t="s">
        <v>324</v>
      </c>
      <c r="P15" s="23">
        <f t="shared" si="3"/>
        <v>6</v>
      </c>
      <c r="Q15" s="31" t="s">
        <v>323</v>
      </c>
      <c r="R15" s="23">
        <f t="shared" si="12"/>
        <v>8</v>
      </c>
      <c r="S15" s="31" t="s">
        <v>323</v>
      </c>
      <c r="T15" s="23">
        <f t="shared" si="13"/>
        <v>8</v>
      </c>
      <c r="U15" s="3">
        <f t="shared" si="6"/>
        <v>99</v>
      </c>
      <c r="V15" s="40">
        <f t="shared" si="14"/>
        <v>3.5357142857142856</v>
      </c>
      <c r="W15" s="59" t="s">
        <v>308</v>
      </c>
      <c r="X15" s="42" t="s">
        <v>42</v>
      </c>
    </row>
    <row r="16" spans="1:24" s="10" customFormat="1" ht="22.5" customHeight="1">
      <c r="A16" s="32">
        <v>11</v>
      </c>
      <c r="B16" s="37">
        <v>1811011</v>
      </c>
      <c r="C16" s="31" t="s">
        <v>323</v>
      </c>
      <c r="D16" s="23">
        <f t="shared" si="0"/>
        <v>8</v>
      </c>
      <c r="E16" s="31" t="s">
        <v>324</v>
      </c>
      <c r="F16" s="23">
        <f t="shared" si="7"/>
        <v>6</v>
      </c>
      <c r="G16" s="31" t="s">
        <v>324</v>
      </c>
      <c r="H16" s="23">
        <f t="shared" si="8"/>
        <v>6</v>
      </c>
      <c r="I16" s="31" t="s">
        <v>323</v>
      </c>
      <c r="J16" s="23">
        <f t="shared" si="9"/>
        <v>8</v>
      </c>
      <c r="K16" s="31" t="s">
        <v>323</v>
      </c>
      <c r="L16" s="23">
        <f t="shared" si="10"/>
        <v>8</v>
      </c>
      <c r="M16" s="31" t="s">
        <v>325</v>
      </c>
      <c r="N16" s="23">
        <f t="shared" si="11"/>
        <v>7</v>
      </c>
      <c r="O16" s="31" t="s">
        <v>326</v>
      </c>
      <c r="P16" s="23">
        <f t="shared" si="3"/>
        <v>9</v>
      </c>
      <c r="Q16" s="31" t="s">
        <v>332</v>
      </c>
      <c r="R16" s="23">
        <f t="shared" si="12"/>
        <v>10</v>
      </c>
      <c r="S16" s="31" t="s">
        <v>323</v>
      </c>
      <c r="T16" s="23">
        <f t="shared" si="13"/>
        <v>8</v>
      </c>
      <c r="U16" s="3">
        <f t="shared" si="6"/>
        <v>211</v>
      </c>
      <c r="V16" s="40">
        <f t="shared" si="14"/>
        <v>7.5357142857142856</v>
      </c>
      <c r="W16" s="59" t="s">
        <v>308</v>
      </c>
      <c r="X16" s="42" t="s">
        <v>43</v>
      </c>
    </row>
    <row r="17" spans="1:26" s="10" customFormat="1" ht="22.5" customHeight="1">
      <c r="A17" s="32">
        <v>12</v>
      </c>
      <c r="B17" s="37">
        <v>1811012</v>
      </c>
      <c r="C17" s="31" t="s">
        <v>327</v>
      </c>
      <c r="D17" s="23">
        <f t="shared" si="0"/>
        <v>5</v>
      </c>
      <c r="E17" s="31" t="s">
        <v>328</v>
      </c>
      <c r="F17" s="23">
        <f t="shared" si="7"/>
        <v>4</v>
      </c>
      <c r="G17" s="31" t="s">
        <v>328</v>
      </c>
      <c r="H17" s="23">
        <f t="shared" si="8"/>
        <v>4</v>
      </c>
      <c r="I17" s="31" t="s">
        <v>324</v>
      </c>
      <c r="J17" s="23">
        <f t="shared" si="9"/>
        <v>6</v>
      </c>
      <c r="K17" s="31" t="s">
        <v>323</v>
      </c>
      <c r="L17" s="23">
        <f t="shared" si="10"/>
        <v>8</v>
      </c>
      <c r="M17" s="31" t="s">
        <v>325</v>
      </c>
      <c r="N17" s="23">
        <f t="shared" si="11"/>
        <v>7</v>
      </c>
      <c r="O17" s="31" t="s">
        <v>323</v>
      </c>
      <c r="P17" s="23">
        <f t="shared" si="3"/>
        <v>8</v>
      </c>
      <c r="Q17" s="31" t="s">
        <v>323</v>
      </c>
      <c r="R17" s="23">
        <f t="shared" si="12"/>
        <v>8</v>
      </c>
      <c r="S17" s="31" t="s">
        <v>323</v>
      </c>
      <c r="T17" s="23">
        <f t="shared" si="13"/>
        <v>8</v>
      </c>
      <c r="U17" s="3">
        <f t="shared" si="6"/>
        <v>169</v>
      </c>
      <c r="V17" s="40">
        <f t="shared" si="14"/>
        <v>6.0357142857142856</v>
      </c>
      <c r="W17" s="59" t="s">
        <v>308</v>
      </c>
      <c r="X17" s="42" t="s">
        <v>44</v>
      </c>
    </row>
    <row r="18" spans="1:26" s="10" customFormat="1" ht="22.5" customHeight="1">
      <c r="A18" s="32">
        <v>13</v>
      </c>
      <c r="B18" s="37">
        <v>1811013</v>
      </c>
      <c r="C18" s="31" t="s">
        <v>328</v>
      </c>
      <c r="D18" s="23">
        <f t="shared" si="0"/>
        <v>4</v>
      </c>
      <c r="E18" s="31" t="s">
        <v>327</v>
      </c>
      <c r="F18" s="23">
        <f t="shared" si="7"/>
        <v>5</v>
      </c>
      <c r="G18" s="64" t="s">
        <v>329</v>
      </c>
      <c r="H18" s="23">
        <f t="shared" si="8"/>
        <v>0</v>
      </c>
      <c r="I18" s="31" t="s">
        <v>328</v>
      </c>
      <c r="J18" s="23">
        <f t="shared" si="9"/>
        <v>4</v>
      </c>
      <c r="K18" s="31" t="s">
        <v>327</v>
      </c>
      <c r="L18" s="23">
        <f t="shared" si="10"/>
        <v>5</v>
      </c>
      <c r="M18" s="31" t="s">
        <v>323</v>
      </c>
      <c r="N18" s="23">
        <f t="shared" si="11"/>
        <v>8</v>
      </c>
      <c r="O18" s="31" t="s">
        <v>325</v>
      </c>
      <c r="P18" s="23">
        <f t="shared" si="3"/>
        <v>7</v>
      </c>
      <c r="Q18" s="31" t="s">
        <v>325</v>
      </c>
      <c r="R18" s="23">
        <f t="shared" si="12"/>
        <v>7</v>
      </c>
      <c r="S18" s="31" t="s">
        <v>324</v>
      </c>
      <c r="T18" s="23">
        <f t="shared" si="13"/>
        <v>6</v>
      </c>
      <c r="U18" s="3">
        <f t="shared" si="6"/>
        <v>131</v>
      </c>
      <c r="V18" s="40">
        <f t="shared" si="14"/>
        <v>4.6785714285714288</v>
      </c>
      <c r="W18" s="59" t="s">
        <v>308</v>
      </c>
      <c r="X18" s="42" t="s">
        <v>45</v>
      </c>
    </row>
    <row r="19" spans="1:26" s="10" customFormat="1" ht="22.5" customHeight="1">
      <c r="A19" s="32">
        <v>14</v>
      </c>
      <c r="B19" s="37">
        <v>1811014</v>
      </c>
      <c r="C19" s="31" t="s">
        <v>323</v>
      </c>
      <c r="D19" s="23">
        <f t="shared" si="0"/>
        <v>8</v>
      </c>
      <c r="E19" s="31" t="s">
        <v>324</v>
      </c>
      <c r="F19" s="23">
        <f t="shared" si="7"/>
        <v>6</v>
      </c>
      <c r="G19" s="31" t="s">
        <v>327</v>
      </c>
      <c r="H19" s="23">
        <f t="shared" si="8"/>
        <v>5</v>
      </c>
      <c r="I19" s="31" t="s">
        <v>325</v>
      </c>
      <c r="J19" s="23">
        <f t="shared" si="9"/>
        <v>7</v>
      </c>
      <c r="K19" s="31" t="s">
        <v>326</v>
      </c>
      <c r="L19" s="23">
        <f t="shared" si="10"/>
        <v>9</v>
      </c>
      <c r="M19" s="31" t="s">
        <v>326</v>
      </c>
      <c r="N19" s="23">
        <f t="shared" si="11"/>
        <v>9</v>
      </c>
      <c r="O19" s="31" t="s">
        <v>323</v>
      </c>
      <c r="P19" s="23">
        <f t="shared" si="3"/>
        <v>8</v>
      </c>
      <c r="Q19" s="31" t="s">
        <v>326</v>
      </c>
      <c r="R19" s="23">
        <f t="shared" si="12"/>
        <v>9</v>
      </c>
      <c r="S19" s="31" t="s">
        <v>326</v>
      </c>
      <c r="T19" s="23">
        <f t="shared" si="13"/>
        <v>9</v>
      </c>
      <c r="U19" s="3">
        <f t="shared" si="6"/>
        <v>210</v>
      </c>
      <c r="V19" s="40">
        <f t="shared" si="14"/>
        <v>7.5</v>
      </c>
      <c r="W19" s="59" t="s">
        <v>308</v>
      </c>
      <c r="X19" s="42" t="s">
        <v>46</v>
      </c>
      <c r="Z19" s="12"/>
    </row>
    <row r="20" spans="1:26" s="10" customFormat="1" ht="22.5" customHeight="1">
      <c r="A20" s="32">
        <v>15</v>
      </c>
      <c r="B20" s="37">
        <v>1811015</v>
      </c>
      <c r="C20" s="31" t="s">
        <v>328</v>
      </c>
      <c r="D20" s="23">
        <f t="shared" si="0"/>
        <v>4</v>
      </c>
      <c r="E20" s="31" t="s">
        <v>328</v>
      </c>
      <c r="F20" s="23">
        <f t="shared" si="7"/>
        <v>4</v>
      </c>
      <c r="G20" s="64" t="s">
        <v>329</v>
      </c>
      <c r="H20" s="23">
        <f t="shared" si="8"/>
        <v>0</v>
      </c>
      <c r="I20" s="31" t="s">
        <v>328</v>
      </c>
      <c r="J20" s="23">
        <f t="shared" si="9"/>
        <v>4</v>
      </c>
      <c r="K20" s="31" t="s">
        <v>324</v>
      </c>
      <c r="L20" s="23">
        <f t="shared" si="10"/>
        <v>6</v>
      </c>
      <c r="M20" s="31" t="s">
        <v>325</v>
      </c>
      <c r="N20" s="23">
        <f t="shared" si="11"/>
        <v>7</v>
      </c>
      <c r="O20" s="31" t="s">
        <v>323</v>
      </c>
      <c r="P20" s="23">
        <f t="shared" si="3"/>
        <v>8</v>
      </c>
      <c r="Q20" s="31" t="s">
        <v>325</v>
      </c>
      <c r="R20" s="23">
        <f t="shared" si="12"/>
        <v>7</v>
      </c>
      <c r="S20" s="31" t="s">
        <v>324</v>
      </c>
      <c r="T20" s="23">
        <f t="shared" si="13"/>
        <v>6</v>
      </c>
      <c r="U20" s="3">
        <f t="shared" si="6"/>
        <v>129</v>
      </c>
      <c r="V20" s="40">
        <f t="shared" si="14"/>
        <v>4.6071428571428568</v>
      </c>
      <c r="W20" s="59" t="s">
        <v>308</v>
      </c>
      <c r="X20" s="42" t="s">
        <v>47</v>
      </c>
    </row>
    <row r="21" spans="1:26" s="10" customFormat="1" ht="22.5" customHeight="1">
      <c r="A21" s="32">
        <v>16</v>
      </c>
      <c r="B21" s="37">
        <v>1811016</v>
      </c>
      <c r="C21" s="31" t="s">
        <v>328</v>
      </c>
      <c r="D21" s="23">
        <f t="shared" si="0"/>
        <v>4</v>
      </c>
      <c r="E21" s="31" t="s">
        <v>328</v>
      </c>
      <c r="F21" s="23">
        <f t="shared" si="7"/>
        <v>4</v>
      </c>
      <c r="G21" s="31" t="s">
        <v>328</v>
      </c>
      <c r="H21" s="23">
        <f t="shared" si="8"/>
        <v>4</v>
      </c>
      <c r="I21" s="31" t="s">
        <v>327</v>
      </c>
      <c r="J21" s="23">
        <f t="shared" si="9"/>
        <v>5</v>
      </c>
      <c r="K21" s="31" t="s">
        <v>323</v>
      </c>
      <c r="L21" s="23">
        <f t="shared" si="10"/>
        <v>8</v>
      </c>
      <c r="M21" s="31" t="s">
        <v>325</v>
      </c>
      <c r="N21" s="23">
        <f t="shared" si="11"/>
        <v>7</v>
      </c>
      <c r="O21" s="31" t="s">
        <v>325</v>
      </c>
      <c r="P21" s="23">
        <f t="shared" si="3"/>
        <v>7</v>
      </c>
      <c r="Q21" s="31" t="s">
        <v>323</v>
      </c>
      <c r="R21" s="23">
        <f t="shared" si="12"/>
        <v>8</v>
      </c>
      <c r="S21" s="31" t="s">
        <v>323</v>
      </c>
      <c r="T21" s="23">
        <f t="shared" si="13"/>
        <v>8</v>
      </c>
      <c r="U21" s="3">
        <f t="shared" si="6"/>
        <v>159</v>
      </c>
      <c r="V21" s="40">
        <f t="shared" si="14"/>
        <v>5.6785714285714288</v>
      </c>
      <c r="W21" s="59" t="s">
        <v>308</v>
      </c>
      <c r="X21" s="42" t="s">
        <v>48</v>
      </c>
    </row>
    <row r="22" spans="1:26" s="10" customFormat="1" ht="22.5" customHeight="1">
      <c r="A22" s="32">
        <v>17</v>
      </c>
      <c r="B22" s="37">
        <v>1811017</v>
      </c>
      <c r="C22" s="31" t="s">
        <v>327</v>
      </c>
      <c r="D22" s="23">
        <f t="shared" si="0"/>
        <v>5</v>
      </c>
      <c r="E22" s="31" t="s">
        <v>328</v>
      </c>
      <c r="F22" s="23">
        <f t="shared" si="7"/>
        <v>4</v>
      </c>
      <c r="G22" s="64" t="s">
        <v>329</v>
      </c>
      <c r="H22" s="23">
        <f t="shared" si="8"/>
        <v>0</v>
      </c>
      <c r="I22" s="31" t="s">
        <v>327</v>
      </c>
      <c r="J22" s="23">
        <f t="shared" si="9"/>
        <v>5</v>
      </c>
      <c r="K22" s="31" t="s">
        <v>327</v>
      </c>
      <c r="L22" s="23">
        <f t="shared" si="10"/>
        <v>5</v>
      </c>
      <c r="M22" s="31" t="s">
        <v>325</v>
      </c>
      <c r="N22" s="23">
        <f t="shared" si="11"/>
        <v>7</v>
      </c>
      <c r="O22" s="31" t="s">
        <v>323</v>
      </c>
      <c r="P22" s="23">
        <f t="shared" si="3"/>
        <v>8</v>
      </c>
      <c r="Q22" s="31" t="s">
        <v>325</v>
      </c>
      <c r="R22" s="23">
        <f t="shared" si="12"/>
        <v>7</v>
      </c>
      <c r="S22" s="31" t="s">
        <v>324</v>
      </c>
      <c r="T22" s="23">
        <f t="shared" si="13"/>
        <v>6</v>
      </c>
      <c r="U22" s="3">
        <f t="shared" si="6"/>
        <v>134</v>
      </c>
      <c r="V22" s="40">
        <f t="shared" si="14"/>
        <v>4.7857142857142856</v>
      </c>
      <c r="W22" s="59" t="s">
        <v>308</v>
      </c>
      <c r="X22" s="42" t="s">
        <v>49</v>
      </c>
    </row>
    <row r="23" spans="1:26" s="10" customFormat="1" ht="22.5" customHeight="1">
      <c r="A23" s="32">
        <v>18</v>
      </c>
      <c r="B23" s="37">
        <v>1811018</v>
      </c>
      <c r="C23" s="31" t="s">
        <v>328</v>
      </c>
      <c r="D23" s="23">
        <f t="shared" si="0"/>
        <v>4</v>
      </c>
      <c r="E23" s="31" t="s">
        <v>327</v>
      </c>
      <c r="F23" s="23">
        <f t="shared" si="7"/>
        <v>5</v>
      </c>
      <c r="G23" s="64" t="s">
        <v>329</v>
      </c>
      <c r="H23" s="23">
        <f t="shared" si="8"/>
        <v>0</v>
      </c>
      <c r="I23" s="31" t="s">
        <v>324</v>
      </c>
      <c r="J23" s="23">
        <f t="shared" si="9"/>
        <v>6</v>
      </c>
      <c r="K23" s="31" t="s">
        <v>327</v>
      </c>
      <c r="L23" s="23">
        <f t="shared" si="10"/>
        <v>5</v>
      </c>
      <c r="M23" s="31" t="s">
        <v>324</v>
      </c>
      <c r="N23" s="23">
        <f t="shared" si="11"/>
        <v>6</v>
      </c>
      <c r="O23" s="31" t="s">
        <v>323</v>
      </c>
      <c r="P23" s="23">
        <f t="shared" si="3"/>
        <v>8</v>
      </c>
      <c r="Q23" s="31" t="s">
        <v>326</v>
      </c>
      <c r="R23" s="23">
        <f t="shared" si="12"/>
        <v>9</v>
      </c>
      <c r="S23" s="31" t="s">
        <v>327</v>
      </c>
      <c r="T23" s="23">
        <f t="shared" si="13"/>
        <v>5</v>
      </c>
      <c r="U23" s="3">
        <f t="shared" si="6"/>
        <v>137</v>
      </c>
      <c r="V23" s="40">
        <f t="shared" si="14"/>
        <v>4.8928571428571432</v>
      </c>
      <c r="W23" s="59" t="s">
        <v>308</v>
      </c>
      <c r="X23" s="42" t="s">
        <v>50</v>
      </c>
    </row>
    <row r="24" spans="1:26" s="10" customFormat="1" ht="22.5" customHeight="1">
      <c r="A24" s="32">
        <v>19</v>
      </c>
      <c r="B24" s="37">
        <v>1811019</v>
      </c>
      <c r="C24" s="31" t="s">
        <v>328</v>
      </c>
      <c r="D24" s="23">
        <f t="shared" si="0"/>
        <v>4</v>
      </c>
      <c r="E24" s="31" t="s">
        <v>327</v>
      </c>
      <c r="F24" s="23">
        <f t="shared" si="7"/>
        <v>5</v>
      </c>
      <c r="G24" s="64" t="s">
        <v>329</v>
      </c>
      <c r="H24" s="23">
        <f t="shared" si="8"/>
        <v>0</v>
      </c>
      <c r="I24" s="31" t="s">
        <v>328</v>
      </c>
      <c r="J24" s="23">
        <f t="shared" si="9"/>
        <v>4</v>
      </c>
      <c r="K24" s="31" t="s">
        <v>325</v>
      </c>
      <c r="L24" s="23">
        <f t="shared" si="10"/>
        <v>7</v>
      </c>
      <c r="M24" s="31" t="s">
        <v>323</v>
      </c>
      <c r="N24" s="23">
        <f t="shared" si="11"/>
        <v>8</v>
      </c>
      <c r="O24" s="31" t="s">
        <v>325</v>
      </c>
      <c r="P24" s="23">
        <f t="shared" si="3"/>
        <v>7</v>
      </c>
      <c r="Q24" s="31" t="s">
        <v>323</v>
      </c>
      <c r="R24" s="23">
        <f t="shared" si="12"/>
        <v>8</v>
      </c>
      <c r="S24" s="31" t="s">
        <v>323</v>
      </c>
      <c r="T24" s="23">
        <f t="shared" si="13"/>
        <v>8</v>
      </c>
      <c r="U24" s="3">
        <f t="shared" si="6"/>
        <v>143</v>
      </c>
      <c r="V24" s="40">
        <f t="shared" si="14"/>
        <v>5.1071428571428568</v>
      </c>
      <c r="W24" s="59" t="s">
        <v>308</v>
      </c>
      <c r="X24" s="42" t="s">
        <v>51</v>
      </c>
    </row>
    <row r="25" spans="1:26" s="10" customFormat="1" ht="22.5" customHeight="1">
      <c r="A25" s="32">
        <v>20</v>
      </c>
      <c r="B25" s="37">
        <v>1811020</v>
      </c>
      <c r="C25" s="31" t="s">
        <v>328</v>
      </c>
      <c r="D25" s="23">
        <f t="shared" si="0"/>
        <v>4</v>
      </c>
      <c r="E25" s="64" t="s">
        <v>329</v>
      </c>
      <c r="F25" s="23">
        <f t="shared" si="7"/>
        <v>0</v>
      </c>
      <c r="G25" s="64" t="s">
        <v>329</v>
      </c>
      <c r="H25" s="23">
        <f t="shared" si="8"/>
        <v>0</v>
      </c>
      <c r="I25" s="31" t="s">
        <v>328</v>
      </c>
      <c r="J25" s="23">
        <f t="shared" si="9"/>
        <v>4</v>
      </c>
      <c r="K25" s="31" t="s">
        <v>323</v>
      </c>
      <c r="L25" s="23">
        <f t="shared" si="10"/>
        <v>8</v>
      </c>
      <c r="M25" s="31" t="s">
        <v>324</v>
      </c>
      <c r="N25" s="23">
        <f t="shared" si="11"/>
        <v>6</v>
      </c>
      <c r="O25" s="31" t="s">
        <v>326</v>
      </c>
      <c r="P25" s="23">
        <f t="shared" si="3"/>
        <v>9</v>
      </c>
      <c r="Q25" s="31" t="s">
        <v>326</v>
      </c>
      <c r="R25" s="23">
        <f t="shared" si="12"/>
        <v>9</v>
      </c>
      <c r="S25" s="31" t="s">
        <v>323</v>
      </c>
      <c r="T25" s="23">
        <f t="shared" si="13"/>
        <v>8</v>
      </c>
      <c r="U25" s="3">
        <f t="shared" si="6"/>
        <v>126</v>
      </c>
      <c r="V25" s="40">
        <f t="shared" si="14"/>
        <v>4.5</v>
      </c>
      <c r="W25" s="59" t="s">
        <v>308</v>
      </c>
      <c r="X25" s="42" t="s">
        <v>52</v>
      </c>
    </row>
    <row r="26" spans="1:26" s="10" customFormat="1" ht="22.5" customHeight="1">
      <c r="A26" s="32">
        <v>21</v>
      </c>
      <c r="B26" s="37">
        <v>1811021</v>
      </c>
      <c r="C26" s="31" t="s">
        <v>328</v>
      </c>
      <c r="D26" s="23">
        <f t="shared" si="0"/>
        <v>4</v>
      </c>
      <c r="E26" s="31" t="s">
        <v>328</v>
      </c>
      <c r="F26" s="23">
        <f t="shared" si="7"/>
        <v>4</v>
      </c>
      <c r="G26" s="31" t="s">
        <v>328</v>
      </c>
      <c r="H26" s="23">
        <f t="shared" si="8"/>
        <v>4</v>
      </c>
      <c r="I26" s="31" t="s">
        <v>327</v>
      </c>
      <c r="J26" s="23">
        <f t="shared" si="9"/>
        <v>5</v>
      </c>
      <c r="K26" s="31" t="s">
        <v>323</v>
      </c>
      <c r="L26" s="23">
        <f t="shared" si="10"/>
        <v>8</v>
      </c>
      <c r="M26" s="31" t="s">
        <v>324</v>
      </c>
      <c r="N26" s="23">
        <f t="shared" si="11"/>
        <v>6</v>
      </c>
      <c r="O26" s="31" t="s">
        <v>325</v>
      </c>
      <c r="P26" s="23">
        <f t="shared" si="3"/>
        <v>7</v>
      </c>
      <c r="Q26" s="31" t="s">
        <v>325</v>
      </c>
      <c r="R26" s="23">
        <f t="shared" si="12"/>
        <v>7</v>
      </c>
      <c r="S26" s="31" t="s">
        <v>323</v>
      </c>
      <c r="T26" s="23">
        <f t="shared" si="13"/>
        <v>8</v>
      </c>
      <c r="U26" s="3">
        <f t="shared" si="6"/>
        <v>154</v>
      </c>
      <c r="V26" s="40">
        <f t="shared" si="14"/>
        <v>5.5</v>
      </c>
      <c r="W26" s="88" t="s">
        <v>641</v>
      </c>
      <c r="X26" s="42" t="s">
        <v>53</v>
      </c>
    </row>
    <row r="27" spans="1:26" s="10" customFormat="1" ht="22.5" customHeight="1">
      <c r="A27" s="32">
        <v>22</v>
      </c>
      <c r="B27" s="37">
        <v>1811022</v>
      </c>
      <c r="C27" s="31" t="s">
        <v>325</v>
      </c>
      <c r="D27" s="23">
        <f t="shared" si="0"/>
        <v>7</v>
      </c>
      <c r="E27" s="31" t="s">
        <v>326</v>
      </c>
      <c r="F27" s="23">
        <f t="shared" si="7"/>
        <v>9</v>
      </c>
      <c r="G27" s="31" t="s">
        <v>324</v>
      </c>
      <c r="H27" s="23">
        <f t="shared" si="8"/>
        <v>6</v>
      </c>
      <c r="I27" s="31" t="s">
        <v>325</v>
      </c>
      <c r="J27" s="23">
        <f t="shared" si="9"/>
        <v>7</v>
      </c>
      <c r="K27" s="31" t="s">
        <v>323</v>
      </c>
      <c r="L27" s="23">
        <f t="shared" si="10"/>
        <v>8</v>
      </c>
      <c r="M27" s="31" t="s">
        <v>324</v>
      </c>
      <c r="N27" s="23">
        <f t="shared" si="11"/>
        <v>6</v>
      </c>
      <c r="O27" s="31" t="s">
        <v>326</v>
      </c>
      <c r="P27" s="23">
        <f t="shared" si="3"/>
        <v>9</v>
      </c>
      <c r="Q27" s="31" t="s">
        <v>332</v>
      </c>
      <c r="R27" s="23">
        <f t="shared" si="12"/>
        <v>10</v>
      </c>
      <c r="S27" s="31" t="s">
        <v>323</v>
      </c>
      <c r="T27" s="23">
        <f t="shared" si="13"/>
        <v>8</v>
      </c>
      <c r="U27" s="3">
        <f t="shared" si="6"/>
        <v>212</v>
      </c>
      <c r="V27" s="40">
        <f t="shared" si="14"/>
        <v>7.5714285714285712</v>
      </c>
      <c r="W27" s="59" t="s">
        <v>308</v>
      </c>
      <c r="X27" s="42" t="s">
        <v>54</v>
      </c>
    </row>
    <row r="28" spans="1:26" s="10" customFormat="1" ht="22.5" customHeight="1">
      <c r="A28" s="32">
        <v>23</v>
      </c>
      <c r="B28" s="37">
        <v>1811023</v>
      </c>
      <c r="C28" s="31" t="s">
        <v>325</v>
      </c>
      <c r="D28" s="23">
        <f t="shared" si="0"/>
        <v>7</v>
      </c>
      <c r="E28" s="31" t="s">
        <v>327</v>
      </c>
      <c r="F28" s="23">
        <f t="shared" si="7"/>
        <v>5</v>
      </c>
      <c r="G28" s="64" t="s">
        <v>329</v>
      </c>
      <c r="H28" s="23">
        <f t="shared" si="8"/>
        <v>0</v>
      </c>
      <c r="I28" s="31" t="s">
        <v>327</v>
      </c>
      <c r="J28" s="23">
        <f t="shared" si="9"/>
        <v>5</v>
      </c>
      <c r="K28" s="31" t="s">
        <v>323</v>
      </c>
      <c r="L28" s="23">
        <f t="shared" si="10"/>
        <v>8</v>
      </c>
      <c r="M28" s="31" t="s">
        <v>325</v>
      </c>
      <c r="N28" s="23">
        <f t="shared" si="11"/>
        <v>7</v>
      </c>
      <c r="O28" s="31" t="s">
        <v>325</v>
      </c>
      <c r="P28" s="23">
        <f t="shared" si="3"/>
        <v>7</v>
      </c>
      <c r="Q28" s="31" t="s">
        <v>324</v>
      </c>
      <c r="R28" s="23">
        <f t="shared" si="12"/>
        <v>6</v>
      </c>
      <c r="S28" s="31" t="s">
        <v>323</v>
      </c>
      <c r="T28" s="23">
        <f t="shared" si="13"/>
        <v>8</v>
      </c>
      <c r="U28" s="3">
        <f t="shared" si="6"/>
        <v>155</v>
      </c>
      <c r="V28" s="40">
        <f t="shared" si="14"/>
        <v>5.5357142857142856</v>
      </c>
      <c r="W28" s="59" t="s">
        <v>308</v>
      </c>
      <c r="X28" s="42" t="s">
        <v>55</v>
      </c>
    </row>
    <row r="29" spans="1:26" s="10" customFormat="1" ht="22.5" customHeight="1">
      <c r="A29" s="32">
        <v>24</v>
      </c>
      <c r="B29" s="37">
        <v>1811024</v>
      </c>
      <c r="C29" s="31" t="s">
        <v>326</v>
      </c>
      <c r="D29" s="23">
        <f t="shared" si="0"/>
        <v>9</v>
      </c>
      <c r="E29" s="31" t="s">
        <v>325</v>
      </c>
      <c r="F29" s="23">
        <f t="shared" si="7"/>
        <v>7</v>
      </c>
      <c r="G29" s="31" t="s">
        <v>324</v>
      </c>
      <c r="H29" s="23">
        <f t="shared" si="8"/>
        <v>6</v>
      </c>
      <c r="I29" s="31" t="s">
        <v>326</v>
      </c>
      <c r="J29" s="23">
        <f t="shared" si="9"/>
        <v>9</v>
      </c>
      <c r="K29" s="31" t="s">
        <v>326</v>
      </c>
      <c r="L29" s="23">
        <f t="shared" si="10"/>
        <v>9</v>
      </c>
      <c r="M29" s="31" t="s">
        <v>323</v>
      </c>
      <c r="N29" s="23">
        <f t="shared" si="11"/>
        <v>8</v>
      </c>
      <c r="O29" s="31" t="s">
        <v>326</v>
      </c>
      <c r="P29" s="23">
        <f t="shared" si="3"/>
        <v>9</v>
      </c>
      <c r="Q29" s="31" t="s">
        <v>323</v>
      </c>
      <c r="R29" s="23">
        <f t="shared" si="12"/>
        <v>8</v>
      </c>
      <c r="S29" s="31" t="s">
        <v>332</v>
      </c>
      <c r="T29" s="23">
        <f t="shared" si="13"/>
        <v>10</v>
      </c>
      <c r="U29" s="3">
        <f t="shared" si="6"/>
        <v>229</v>
      </c>
      <c r="V29" s="40">
        <f t="shared" si="14"/>
        <v>8.1785714285714288</v>
      </c>
      <c r="W29" s="59" t="s">
        <v>308</v>
      </c>
      <c r="X29" s="42" t="s">
        <v>56</v>
      </c>
    </row>
    <row r="30" spans="1:26" s="10" customFormat="1" ht="22.5" customHeight="1">
      <c r="A30" s="32">
        <v>25</v>
      </c>
      <c r="B30" s="37">
        <v>1811025</v>
      </c>
      <c r="C30" s="31" t="s">
        <v>328</v>
      </c>
      <c r="D30" s="23">
        <f t="shared" si="0"/>
        <v>4</v>
      </c>
      <c r="E30" s="64" t="s">
        <v>329</v>
      </c>
      <c r="F30" s="23">
        <f t="shared" si="7"/>
        <v>0</v>
      </c>
      <c r="G30" s="64" t="s">
        <v>329</v>
      </c>
      <c r="H30" s="23">
        <f t="shared" si="8"/>
        <v>0</v>
      </c>
      <c r="I30" s="31" t="s">
        <v>328</v>
      </c>
      <c r="J30" s="23">
        <f t="shared" si="9"/>
        <v>4</v>
      </c>
      <c r="K30" s="31" t="s">
        <v>325</v>
      </c>
      <c r="L30" s="23">
        <f t="shared" si="10"/>
        <v>7</v>
      </c>
      <c r="M30" s="31" t="s">
        <v>327</v>
      </c>
      <c r="N30" s="23">
        <f t="shared" si="11"/>
        <v>5</v>
      </c>
      <c r="O30" s="31" t="s">
        <v>324</v>
      </c>
      <c r="P30" s="23">
        <f t="shared" si="3"/>
        <v>6</v>
      </c>
      <c r="Q30" s="31" t="s">
        <v>325</v>
      </c>
      <c r="R30" s="23">
        <f t="shared" si="12"/>
        <v>7</v>
      </c>
      <c r="S30" s="31" t="s">
        <v>325</v>
      </c>
      <c r="T30" s="23">
        <f t="shared" si="13"/>
        <v>7</v>
      </c>
      <c r="U30" s="3">
        <f t="shared" si="6"/>
        <v>108</v>
      </c>
      <c r="V30" s="40">
        <f t="shared" si="14"/>
        <v>3.8571428571428572</v>
      </c>
      <c r="W30" s="59" t="s">
        <v>308</v>
      </c>
      <c r="X30" s="42" t="s">
        <v>57</v>
      </c>
    </row>
    <row r="31" spans="1:26" s="10" customFormat="1" ht="22.5" customHeight="1">
      <c r="A31" s="32">
        <v>26</v>
      </c>
      <c r="B31" s="37">
        <v>1811026</v>
      </c>
      <c r="C31" s="31" t="s">
        <v>328</v>
      </c>
      <c r="D31" s="23">
        <f t="shared" si="0"/>
        <v>4</v>
      </c>
      <c r="E31" s="64" t="s">
        <v>329</v>
      </c>
      <c r="F31" s="23">
        <f t="shared" si="7"/>
        <v>0</v>
      </c>
      <c r="G31" s="64" t="s">
        <v>329</v>
      </c>
      <c r="H31" s="23">
        <f t="shared" si="8"/>
        <v>0</v>
      </c>
      <c r="I31" s="64" t="s">
        <v>329</v>
      </c>
      <c r="J31" s="23">
        <f t="shared" si="9"/>
        <v>0</v>
      </c>
      <c r="K31" s="64" t="s">
        <v>329</v>
      </c>
      <c r="L31" s="23">
        <f t="shared" si="10"/>
        <v>0</v>
      </c>
      <c r="M31" s="31" t="s">
        <v>328</v>
      </c>
      <c r="N31" s="23">
        <f t="shared" si="11"/>
        <v>4</v>
      </c>
      <c r="O31" s="31" t="s">
        <v>327</v>
      </c>
      <c r="P31" s="23">
        <f t="shared" si="3"/>
        <v>5</v>
      </c>
      <c r="Q31" s="31" t="s">
        <v>324</v>
      </c>
      <c r="R31" s="23">
        <f t="shared" si="12"/>
        <v>6</v>
      </c>
      <c r="S31" s="31" t="s">
        <v>328</v>
      </c>
      <c r="T31" s="23">
        <f t="shared" si="13"/>
        <v>4</v>
      </c>
      <c r="U31" s="3">
        <f t="shared" si="6"/>
        <v>58</v>
      </c>
      <c r="V31" s="40">
        <f t="shared" si="14"/>
        <v>2.0714285714285716</v>
      </c>
      <c r="W31" s="88" t="s">
        <v>641</v>
      </c>
      <c r="X31" s="42" t="s">
        <v>58</v>
      </c>
    </row>
    <row r="32" spans="1:26" s="10" customFormat="1" ht="22.5" customHeight="1">
      <c r="A32" s="32">
        <v>27</v>
      </c>
      <c r="B32" s="37">
        <v>1811027</v>
      </c>
      <c r="C32" s="31" t="s">
        <v>325</v>
      </c>
      <c r="D32" s="23">
        <f t="shared" si="0"/>
        <v>7</v>
      </c>
      <c r="E32" s="31" t="s">
        <v>324</v>
      </c>
      <c r="F32" s="23">
        <f t="shared" si="7"/>
        <v>6</v>
      </c>
      <c r="G32" s="31" t="s">
        <v>324</v>
      </c>
      <c r="H32" s="23">
        <f t="shared" si="8"/>
        <v>6</v>
      </c>
      <c r="I32" s="31" t="s">
        <v>324</v>
      </c>
      <c r="J32" s="23">
        <f t="shared" si="9"/>
        <v>6</v>
      </c>
      <c r="K32" s="31" t="s">
        <v>325</v>
      </c>
      <c r="L32" s="23">
        <f t="shared" si="10"/>
        <v>7</v>
      </c>
      <c r="M32" s="31" t="s">
        <v>324</v>
      </c>
      <c r="N32" s="23">
        <f t="shared" si="11"/>
        <v>6</v>
      </c>
      <c r="O32" s="31" t="s">
        <v>325</v>
      </c>
      <c r="P32" s="23">
        <f t="shared" si="3"/>
        <v>7</v>
      </c>
      <c r="Q32" s="31" t="s">
        <v>325</v>
      </c>
      <c r="R32" s="23">
        <f t="shared" si="12"/>
        <v>7</v>
      </c>
      <c r="S32" s="31" t="s">
        <v>323</v>
      </c>
      <c r="T32" s="23">
        <f t="shared" si="13"/>
        <v>8</v>
      </c>
      <c r="U32" s="3">
        <f t="shared" si="6"/>
        <v>183</v>
      </c>
      <c r="V32" s="40">
        <f t="shared" si="14"/>
        <v>6.5357142857142856</v>
      </c>
      <c r="W32" s="59" t="s">
        <v>308</v>
      </c>
      <c r="X32" s="42" t="s">
        <v>59</v>
      </c>
    </row>
    <row r="33" spans="1:24" s="10" customFormat="1" ht="22.5" customHeight="1">
      <c r="A33" s="32">
        <v>28</v>
      </c>
      <c r="B33" s="37">
        <v>1811028</v>
      </c>
      <c r="C33" s="31" t="s">
        <v>324</v>
      </c>
      <c r="D33" s="23">
        <f t="shared" si="0"/>
        <v>6</v>
      </c>
      <c r="E33" s="31" t="s">
        <v>328</v>
      </c>
      <c r="F33" s="23">
        <f t="shared" si="7"/>
        <v>4</v>
      </c>
      <c r="G33" s="31" t="s">
        <v>324</v>
      </c>
      <c r="H33" s="23">
        <f t="shared" si="8"/>
        <v>6</v>
      </c>
      <c r="I33" s="31" t="s">
        <v>325</v>
      </c>
      <c r="J33" s="23">
        <f t="shared" si="9"/>
        <v>7</v>
      </c>
      <c r="K33" s="31" t="s">
        <v>323</v>
      </c>
      <c r="L33" s="23">
        <f t="shared" si="10"/>
        <v>8</v>
      </c>
      <c r="M33" s="31" t="s">
        <v>325</v>
      </c>
      <c r="N33" s="23">
        <f t="shared" si="11"/>
        <v>7</v>
      </c>
      <c r="O33" s="31" t="s">
        <v>323</v>
      </c>
      <c r="P33" s="23">
        <f t="shared" si="3"/>
        <v>8</v>
      </c>
      <c r="Q33" s="31" t="s">
        <v>325</v>
      </c>
      <c r="R33" s="23">
        <f t="shared" si="12"/>
        <v>7</v>
      </c>
      <c r="S33" s="31" t="s">
        <v>323</v>
      </c>
      <c r="T33" s="23">
        <f t="shared" si="13"/>
        <v>8</v>
      </c>
      <c r="U33" s="3">
        <f t="shared" si="6"/>
        <v>183</v>
      </c>
      <c r="V33" s="40">
        <f t="shared" si="14"/>
        <v>6.5357142857142856</v>
      </c>
      <c r="W33" s="59" t="s">
        <v>308</v>
      </c>
      <c r="X33" s="42" t="s">
        <v>60</v>
      </c>
    </row>
    <row r="34" spans="1:24" s="10" customFormat="1" ht="22.5" customHeight="1">
      <c r="A34" s="32">
        <v>29</v>
      </c>
      <c r="B34" s="37">
        <v>1811029</v>
      </c>
      <c r="C34" s="31" t="s">
        <v>327</v>
      </c>
      <c r="D34" s="23">
        <f t="shared" si="0"/>
        <v>5</v>
      </c>
      <c r="E34" s="31" t="s">
        <v>328</v>
      </c>
      <c r="F34" s="23">
        <f t="shared" si="7"/>
        <v>4</v>
      </c>
      <c r="G34" s="31" t="s">
        <v>328</v>
      </c>
      <c r="H34" s="23">
        <f t="shared" si="8"/>
        <v>4</v>
      </c>
      <c r="I34" s="31" t="s">
        <v>327</v>
      </c>
      <c r="J34" s="23">
        <f t="shared" si="9"/>
        <v>5</v>
      </c>
      <c r="K34" s="31" t="s">
        <v>324</v>
      </c>
      <c r="L34" s="23">
        <f t="shared" si="10"/>
        <v>6</v>
      </c>
      <c r="M34" s="31" t="s">
        <v>324</v>
      </c>
      <c r="N34" s="23">
        <f t="shared" si="11"/>
        <v>6</v>
      </c>
      <c r="O34" s="31" t="s">
        <v>325</v>
      </c>
      <c r="P34" s="23">
        <f t="shared" si="3"/>
        <v>7</v>
      </c>
      <c r="Q34" s="31" t="s">
        <v>325</v>
      </c>
      <c r="R34" s="23">
        <f t="shared" si="12"/>
        <v>7</v>
      </c>
      <c r="S34" s="31" t="s">
        <v>324</v>
      </c>
      <c r="T34" s="23">
        <f t="shared" si="13"/>
        <v>6</v>
      </c>
      <c r="U34" s="3">
        <f t="shared" si="6"/>
        <v>148</v>
      </c>
      <c r="V34" s="40">
        <f t="shared" si="14"/>
        <v>5.2857142857142856</v>
      </c>
      <c r="W34" s="59" t="s">
        <v>308</v>
      </c>
      <c r="X34" s="42" t="s">
        <v>61</v>
      </c>
    </row>
    <row r="35" spans="1:24" s="10" customFormat="1" ht="22.5" customHeight="1">
      <c r="A35" s="32">
        <v>30</v>
      </c>
      <c r="B35" s="37">
        <v>1811030</v>
      </c>
      <c r="C35" s="31" t="s">
        <v>323</v>
      </c>
      <c r="D35" s="23">
        <f t="shared" si="0"/>
        <v>8</v>
      </c>
      <c r="E35" s="31" t="s">
        <v>328</v>
      </c>
      <c r="F35" s="23">
        <f t="shared" si="7"/>
        <v>4</v>
      </c>
      <c r="G35" s="31" t="s">
        <v>325</v>
      </c>
      <c r="H35" s="23">
        <f t="shared" si="8"/>
        <v>7</v>
      </c>
      <c r="I35" s="31" t="s">
        <v>323</v>
      </c>
      <c r="J35" s="23">
        <f t="shared" si="9"/>
        <v>8</v>
      </c>
      <c r="K35" s="31" t="s">
        <v>323</v>
      </c>
      <c r="L35" s="23">
        <f t="shared" si="10"/>
        <v>8</v>
      </c>
      <c r="M35" s="31" t="s">
        <v>325</v>
      </c>
      <c r="N35" s="23">
        <f t="shared" si="11"/>
        <v>7</v>
      </c>
      <c r="O35" s="31" t="s">
        <v>326</v>
      </c>
      <c r="P35" s="23">
        <f t="shared" si="3"/>
        <v>9</v>
      </c>
      <c r="Q35" s="31" t="s">
        <v>325</v>
      </c>
      <c r="R35" s="23">
        <f t="shared" si="12"/>
        <v>7</v>
      </c>
      <c r="S35" s="31" t="s">
        <v>323</v>
      </c>
      <c r="T35" s="23">
        <f t="shared" si="13"/>
        <v>8</v>
      </c>
      <c r="U35" s="3">
        <f t="shared" si="6"/>
        <v>201</v>
      </c>
      <c r="V35" s="40">
        <f t="shared" si="14"/>
        <v>7.1785714285714288</v>
      </c>
      <c r="W35" s="59" t="s">
        <v>308</v>
      </c>
      <c r="X35" s="42" t="s">
        <v>62</v>
      </c>
    </row>
    <row r="36" spans="1:24" s="10" customFormat="1" ht="22.5" customHeight="1">
      <c r="A36" s="32">
        <v>31</v>
      </c>
      <c r="B36" s="37">
        <v>1811031</v>
      </c>
      <c r="C36" s="31" t="s">
        <v>325</v>
      </c>
      <c r="D36" s="23">
        <f t="shared" si="0"/>
        <v>7</v>
      </c>
      <c r="E36" s="31" t="s">
        <v>323</v>
      </c>
      <c r="F36" s="23">
        <f t="shared" si="7"/>
        <v>8</v>
      </c>
      <c r="G36" s="31" t="s">
        <v>324</v>
      </c>
      <c r="H36" s="23">
        <f t="shared" si="8"/>
        <v>6</v>
      </c>
      <c r="I36" s="31" t="s">
        <v>327</v>
      </c>
      <c r="J36" s="23">
        <f t="shared" si="9"/>
        <v>5</v>
      </c>
      <c r="K36" s="31" t="s">
        <v>325</v>
      </c>
      <c r="L36" s="23">
        <f t="shared" si="10"/>
        <v>7</v>
      </c>
      <c r="M36" s="31" t="s">
        <v>324</v>
      </c>
      <c r="N36" s="23">
        <f t="shared" si="11"/>
        <v>6</v>
      </c>
      <c r="O36" s="31" t="s">
        <v>327</v>
      </c>
      <c r="P36" s="23">
        <f t="shared" si="3"/>
        <v>5</v>
      </c>
      <c r="Q36" s="31" t="s">
        <v>326</v>
      </c>
      <c r="R36" s="23">
        <f t="shared" si="12"/>
        <v>9</v>
      </c>
      <c r="S36" s="31" t="s">
        <v>323</v>
      </c>
      <c r="T36" s="23">
        <f t="shared" si="13"/>
        <v>8</v>
      </c>
      <c r="U36" s="3">
        <f t="shared" si="6"/>
        <v>187</v>
      </c>
      <c r="V36" s="40">
        <f t="shared" si="14"/>
        <v>6.6785714285714288</v>
      </c>
      <c r="W36" s="59" t="s">
        <v>308</v>
      </c>
      <c r="X36" s="42" t="s">
        <v>63</v>
      </c>
    </row>
    <row r="37" spans="1:24" s="10" customFormat="1" ht="22.5" customHeight="1">
      <c r="A37" s="32">
        <v>32</v>
      </c>
      <c r="B37" s="37">
        <v>1811032</v>
      </c>
      <c r="C37" s="31" t="s">
        <v>324</v>
      </c>
      <c r="D37" s="23">
        <f t="shared" si="0"/>
        <v>6</v>
      </c>
      <c r="E37" s="31" t="s">
        <v>327</v>
      </c>
      <c r="F37" s="23">
        <f t="shared" si="7"/>
        <v>5</v>
      </c>
      <c r="G37" s="31" t="s">
        <v>324</v>
      </c>
      <c r="H37" s="23">
        <f t="shared" si="8"/>
        <v>6</v>
      </c>
      <c r="I37" s="31" t="s">
        <v>324</v>
      </c>
      <c r="J37" s="23">
        <f t="shared" si="9"/>
        <v>6</v>
      </c>
      <c r="K37" s="31" t="s">
        <v>325</v>
      </c>
      <c r="L37" s="23">
        <f t="shared" si="10"/>
        <v>7</v>
      </c>
      <c r="M37" s="31" t="s">
        <v>324</v>
      </c>
      <c r="N37" s="23">
        <f t="shared" si="11"/>
        <v>6</v>
      </c>
      <c r="O37" s="31" t="s">
        <v>325</v>
      </c>
      <c r="P37" s="23">
        <f t="shared" si="3"/>
        <v>7</v>
      </c>
      <c r="Q37" s="31" t="s">
        <v>323</v>
      </c>
      <c r="R37" s="23">
        <f t="shared" si="12"/>
        <v>8</v>
      </c>
      <c r="S37" s="31" t="s">
        <v>325</v>
      </c>
      <c r="T37" s="23">
        <f t="shared" si="13"/>
        <v>7</v>
      </c>
      <c r="U37" s="3">
        <f t="shared" si="6"/>
        <v>175</v>
      </c>
      <c r="V37" s="40">
        <f t="shared" si="14"/>
        <v>6.25</v>
      </c>
      <c r="W37" s="59" t="s">
        <v>308</v>
      </c>
      <c r="X37" s="42" t="s">
        <v>64</v>
      </c>
    </row>
    <row r="38" spans="1:24" s="10" customFormat="1" ht="22.5" customHeight="1">
      <c r="A38" s="32">
        <v>33</v>
      </c>
      <c r="B38" s="37">
        <v>1811033</v>
      </c>
      <c r="C38" s="31" t="s">
        <v>327</v>
      </c>
      <c r="D38" s="23">
        <f t="shared" ref="D38:D69" si="15">IF(C38="AA",10, IF(C38="AB",9, IF(C38="BB",8, IF(C38="BC",7,IF(C38="CC",6, IF(C38="CD",5, IF(C38="DD",4,IF(C38="F",0))))))))</f>
        <v>5</v>
      </c>
      <c r="E38" s="31" t="s">
        <v>328</v>
      </c>
      <c r="F38" s="23">
        <f t="shared" si="7"/>
        <v>4</v>
      </c>
      <c r="G38" s="31" t="s">
        <v>328</v>
      </c>
      <c r="H38" s="23">
        <f t="shared" si="8"/>
        <v>4</v>
      </c>
      <c r="I38" s="31" t="s">
        <v>327</v>
      </c>
      <c r="J38" s="23">
        <f t="shared" si="9"/>
        <v>5</v>
      </c>
      <c r="K38" s="31" t="s">
        <v>323</v>
      </c>
      <c r="L38" s="23">
        <f t="shared" si="10"/>
        <v>8</v>
      </c>
      <c r="M38" s="31" t="s">
        <v>325</v>
      </c>
      <c r="N38" s="23">
        <f t="shared" si="11"/>
        <v>7</v>
      </c>
      <c r="O38" s="31" t="s">
        <v>325</v>
      </c>
      <c r="P38" s="23">
        <f t="shared" ref="P38:P69" si="16">IF(O38="AA",10, IF(O38="AB",9, IF(O38="BB",8, IF(O38="BC",7,IF(O38="CC",6, IF(O38="CD",5, IF(O38="DD",4,IF(O38="F",0))))))))</f>
        <v>7</v>
      </c>
      <c r="Q38" s="31" t="s">
        <v>323</v>
      </c>
      <c r="R38" s="23">
        <f t="shared" si="12"/>
        <v>8</v>
      </c>
      <c r="S38" s="31" t="s">
        <v>323</v>
      </c>
      <c r="T38" s="23">
        <f t="shared" si="13"/>
        <v>8</v>
      </c>
      <c r="U38" s="3">
        <f t="shared" si="6"/>
        <v>163</v>
      </c>
      <c r="V38" s="40">
        <f t="shared" si="14"/>
        <v>5.8214285714285712</v>
      </c>
      <c r="W38" s="59" t="s">
        <v>308</v>
      </c>
      <c r="X38" s="42" t="s">
        <v>65</v>
      </c>
    </row>
    <row r="39" spans="1:24" s="10" customFormat="1" ht="22.5" customHeight="1">
      <c r="A39" s="32">
        <v>34</v>
      </c>
      <c r="B39" s="37">
        <v>1811034</v>
      </c>
      <c r="C39" s="31" t="s">
        <v>328</v>
      </c>
      <c r="D39" s="23">
        <f t="shared" si="15"/>
        <v>4</v>
      </c>
      <c r="E39" s="31" t="s">
        <v>328</v>
      </c>
      <c r="F39" s="23">
        <f t="shared" si="7"/>
        <v>4</v>
      </c>
      <c r="G39" s="31" t="s">
        <v>328</v>
      </c>
      <c r="H39" s="23">
        <f t="shared" si="8"/>
        <v>4</v>
      </c>
      <c r="I39" s="31" t="s">
        <v>327</v>
      </c>
      <c r="J39" s="23">
        <f t="shared" si="9"/>
        <v>5</v>
      </c>
      <c r="K39" s="31" t="s">
        <v>328</v>
      </c>
      <c r="L39" s="23">
        <f t="shared" si="10"/>
        <v>4</v>
      </c>
      <c r="M39" s="31" t="s">
        <v>324</v>
      </c>
      <c r="N39" s="23">
        <f t="shared" si="11"/>
        <v>6</v>
      </c>
      <c r="O39" s="31" t="s">
        <v>325</v>
      </c>
      <c r="P39" s="23">
        <f t="shared" si="16"/>
        <v>7</v>
      </c>
      <c r="Q39" s="31" t="s">
        <v>324</v>
      </c>
      <c r="R39" s="23">
        <f t="shared" si="12"/>
        <v>6</v>
      </c>
      <c r="S39" s="31" t="s">
        <v>327</v>
      </c>
      <c r="T39" s="23">
        <f t="shared" si="13"/>
        <v>5</v>
      </c>
      <c r="U39" s="3">
        <f t="shared" si="6"/>
        <v>134</v>
      </c>
      <c r="V39" s="40">
        <f t="shared" si="14"/>
        <v>4.7857142857142856</v>
      </c>
      <c r="W39" s="59" t="s">
        <v>308</v>
      </c>
      <c r="X39" s="42" t="s">
        <v>66</v>
      </c>
    </row>
    <row r="40" spans="1:24" s="10" customFormat="1" ht="22.5" customHeight="1">
      <c r="A40" s="32">
        <v>35</v>
      </c>
      <c r="B40" s="37">
        <v>1811035</v>
      </c>
      <c r="C40" s="31" t="s">
        <v>324</v>
      </c>
      <c r="D40" s="23">
        <f t="shared" si="15"/>
        <v>6</v>
      </c>
      <c r="E40" s="31" t="s">
        <v>328</v>
      </c>
      <c r="F40" s="23">
        <f t="shared" si="7"/>
        <v>4</v>
      </c>
      <c r="G40" s="31" t="s">
        <v>328</v>
      </c>
      <c r="H40" s="23">
        <f t="shared" si="8"/>
        <v>4</v>
      </c>
      <c r="I40" s="31" t="s">
        <v>327</v>
      </c>
      <c r="J40" s="23">
        <f t="shared" si="9"/>
        <v>5</v>
      </c>
      <c r="K40" s="31" t="s">
        <v>323</v>
      </c>
      <c r="L40" s="23">
        <f t="shared" si="10"/>
        <v>8</v>
      </c>
      <c r="M40" s="31" t="s">
        <v>325</v>
      </c>
      <c r="N40" s="23">
        <f t="shared" si="11"/>
        <v>7</v>
      </c>
      <c r="O40" s="31" t="s">
        <v>325</v>
      </c>
      <c r="P40" s="23">
        <f t="shared" si="16"/>
        <v>7</v>
      </c>
      <c r="Q40" s="31" t="s">
        <v>323</v>
      </c>
      <c r="R40" s="23">
        <f t="shared" si="12"/>
        <v>8</v>
      </c>
      <c r="S40" s="31" t="s">
        <v>323</v>
      </c>
      <c r="T40" s="23">
        <f t="shared" si="13"/>
        <v>8</v>
      </c>
      <c r="U40" s="3">
        <f t="shared" si="6"/>
        <v>167</v>
      </c>
      <c r="V40" s="40">
        <f t="shared" si="14"/>
        <v>5.9642857142857144</v>
      </c>
      <c r="W40" s="59" t="s">
        <v>308</v>
      </c>
      <c r="X40" s="42" t="s">
        <v>67</v>
      </c>
    </row>
    <row r="41" spans="1:24" s="10" customFormat="1" ht="22.5" customHeight="1">
      <c r="A41" s="32">
        <v>36</v>
      </c>
      <c r="B41" s="37">
        <v>1811036</v>
      </c>
      <c r="C41" s="64" t="s">
        <v>329</v>
      </c>
      <c r="D41" s="23">
        <f t="shared" si="15"/>
        <v>0</v>
      </c>
      <c r="E41" s="64" t="s">
        <v>329</v>
      </c>
      <c r="F41" s="23">
        <f t="shared" si="7"/>
        <v>0</v>
      </c>
      <c r="G41" s="64" t="s">
        <v>329</v>
      </c>
      <c r="H41" s="23">
        <f t="shared" si="8"/>
        <v>0</v>
      </c>
      <c r="I41" s="64" t="s">
        <v>329</v>
      </c>
      <c r="J41" s="23">
        <f t="shared" si="9"/>
        <v>0</v>
      </c>
      <c r="K41" s="31" t="s">
        <v>324</v>
      </c>
      <c r="L41" s="23">
        <f t="shared" si="10"/>
        <v>6</v>
      </c>
      <c r="M41" s="31" t="s">
        <v>328</v>
      </c>
      <c r="N41" s="23">
        <f t="shared" si="11"/>
        <v>4</v>
      </c>
      <c r="O41" s="31" t="s">
        <v>328</v>
      </c>
      <c r="P41" s="23">
        <f t="shared" si="16"/>
        <v>4</v>
      </c>
      <c r="Q41" s="31" t="s">
        <v>324</v>
      </c>
      <c r="R41" s="23">
        <f t="shared" si="12"/>
        <v>6</v>
      </c>
      <c r="S41" s="31" t="s">
        <v>324</v>
      </c>
      <c r="T41" s="23">
        <f t="shared" si="13"/>
        <v>6</v>
      </c>
      <c r="U41" s="3">
        <f t="shared" si="6"/>
        <v>62</v>
      </c>
      <c r="V41" s="40">
        <f t="shared" si="14"/>
        <v>2.2142857142857144</v>
      </c>
      <c r="W41" s="59" t="s">
        <v>308</v>
      </c>
      <c r="X41" s="42" t="s">
        <v>68</v>
      </c>
    </row>
    <row r="42" spans="1:24" s="10" customFormat="1" ht="22.5" customHeight="1">
      <c r="A42" s="32">
        <v>37</v>
      </c>
      <c r="B42" s="37">
        <v>1811037</v>
      </c>
      <c r="C42" s="31" t="s">
        <v>328</v>
      </c>
      <c r="D42" s="23">
        <f t="shared" si="15"/>
        <v>4</v>
      </c>
      <c r="E42" s="31" t="s">
        <v>327</v>
      </c>
      <c r="F42" s="23">
        <f t="shared" si="7"/>
        <v>5</v>
      </c>
      <c r="G42" s="31" t="s">
        <v>327</v>
      </c>
      <c r="H42" s="23">
        <f t="shared" si="8"/>
        <v>5</v>
      </c>
      <c r="I42" s="64" t="s">
        <v>329</v>
      </c>
      <c r="J42" s="23">
        <f t="shared" si="9"/>
        <v>0</v>
      </c>
      <c r="K42" s="31" t="s">
        <v>327</v>
      </c>
      <c r="L42" s="23">
        <f t="shared" si="10"/>
        <v>5</v>
      </c>
      <c r="M42" s="31" t="s">
        <v>328</v>
      </c>
      <c r="N42" s="23">
        <f t="shared" si="11"/>
        <v>4</v>
      </c>
      <c r="O42" s="31" t="s">
        <v>327</v>
      </c>
      <c r="P42" s="23">
        <f t="shared" si="16"/>
        <v>5</v>
      </c>
      <c r="Q42" s="31" t="s">
        <v>325</v>
      </c>
      <c r="R42" s="23">
        <f t="shared" si="12"/>
        <v>7</v>
      </c>
      <c r="S42" s="31" t="s">
        <v>327</v>
      </c>
      <c r="T42" s="23">
        <f t="shared" si="13"/>
        <v>5</v>
      </c>
      <c r="U42" s="3">
        <f t="shared" si="6"/>
        <v>117</v>
      </c>
      <c r="V42" s="40">
        <f t="shared" si="14"/>
        <v>4.1785714285714288</v>
      </c>
      <c r="W42" s="88" t="s">
        <v>641</v>
      </c>
      <c r="X42" s="42" t="s">
        <v>69</v>
      </c>
    </row>
    <row r="43" spans="1:24" s="10" customFormat="1" ht="22.5" customHeight="1">
      <c r="A43" s="32">
        <v>38</v>
      </c>
      <c r="B43" s="37">
        <v>1811038</v>
      </c>
      <c r="C43" s="31" t="s">
        <v>324</v>
      </c>
      <c r="D43" s="23">
        <f t="shared" si="15"/>
        <v>6</v>
      </c>
      <c r="E43" s="31" t="s">
        <v>323</v>
      </c>
      <c r="F43" s="23">
        <f t="shared" si="7"/>
        <v>8</v>
      </c>
      <c r="G43" s="31" t="s">
        <v>327</v>
      </c>
      <c r="H43" s="23">
        <f t="shared" si="8"/>
        <v>5</v>
      </c>
      <c r="I43" s="31" t="s">
        <v>324</v>
      </c>
      <c r="J43" s="23">
        <f t="shared" si="9"/>
        <v>6</v>
      </c>
      <c r="K43" s="31" t="s">
        <v>325</v>
      </c>
      <c r="L43" s="23">
        <f t="shared" si="10"/>
        <v>7</v>
      </c>
      <c r="M43" s="31" t="s">
        <v>324</v>
      </c>
      <c r="N43" s="23">
        <f t="shared" si="11"/>
        <v>6</v>
      </c>
      <c r="O43" s="31" t="s">
        <v>324</v>
      </c>
      <c r="P43" s="23">
        <f t="shared" si="16"/>
        <v>6</v>
      </c>
      <c r="Q43" s="31" t="s">
        <v>326</v>
      </c>
      <c r="R43" s="23">
        <f t="shared" si="12"/>
        <v>9</v>
      </c>
      <c r="S43" s="31" t="s">
        <v>325</v>
      </c>
      <c r="T43" s="23">
        <f t="shared" si="13"/>
        <v>7</v>
      </c>
      <c r="U43" s="3">
        <f t="shared" si="6"/>
        <v>183</v>
      </c>
      <c r="V43" s="40">
        <f t="shared" si="14"/>
        <v>6.5357142857142856</v>
      </c>
      <c r="W43" s="59" t="s">
        <v>308</v>
      </c>
      <c r="X43" s="42" t="s">
        <v>70</v>
      </c>
    </row>
    <row r="44" spans="1:24" s="10" customFormat="1" ht="22.5" customHeight="1">
      <c r="A44" s="32">
        <v>39</v>
      </c>
      <c r="B44" s="37">
        <v>1811039</v>
      </c>
      <c r="C44" s="31" t="s">
        <v>324</v>
      </c>
      <c r="D44" s="23">
        <f t="shared" si="15"/>
        <v>6</v>
      </c>
      <c r="E44" s="31" t="s">
        <v>325</v>
      </c>
      <c r="F44" s="23">
        <f t="shared" si="7"/>
        <v>7</v>
      </c>
      <c r="G44" s="64" t="s">
        <v>329</v>
      </c>
      <c r="H44" s="23">
        <f t="shared" si="8"/>
        <v>0</v>
      </c>
      <c r="I44" s="31" t="s">
        <v>324</v>
      </c>
      <c r="J44" s="23">
        <f t="shared" si="9"/>
        <v>6</v>
      </c>
      <c r="K44" s="31" t="s">
        <v>323</v>
      </c>
      <c r="L44" s="23">
        <f t="shared" si="10"/>
        <v>8</v>
      </c>
      <c r="M44" s="31" t="s">
        <v>323</v>
      </c>
      <c r="N44" s="23">
        <f t="shared" si="11"/>
        <v>8</v>
      </c>
      <c r="O44" s="31" t="s">
        <v>323</v>
      </c>
      <c r="P44" s="23">
        <f t="shared" si="16"/>
        <v>8</v>
      </c>
      <c r="Q44" s="31" t="s">
        <v>323</v>
      </c>
      <c r="R44" s="23">
        <f t="shared" si="12"/>
        <v>8</v>
      </c>
      <c r="S44" s="31" t="s">
        <v>323</v>
      </c>
      <c r="T44" s="23">
        <f t="shared" si="13"/>
        <v>8</v>
      </c>
      <c r="U44" s="3">
        <f t="shared" si="6"/>
        <v>172</v>
      </c>
      <c r="V44" s="40">
        <f t="shared" si="14"/>
        <v>6.1428571428571432</v>
      </c>
      <c r="W44" s="59" t="s">
        <v>308</v>
      </c>
      <c r="X44" s="42" t="s">
        <v>71</v>
      </c>
    </row>
    <row r="45" spans="1:24" s="10" customFormat="1" ht="22.5" customHeight="1">
      <c r="A45" s="32">
        <v>40</v>
      </c>
      <c r="B45" s="37">
        <v>1811040</v>
      </c>
      <c r="C45" s="64" t="s">
        <v>329</v>
      </c>
      <c r="D45" s="23">
        <f t="shared" si="15"/>
        <v>0</v>
      </c>
      <c r="E45" s="64" t="s">
        <v>329</v>
      </c>
      <c r="F45" s="23">
        <f t="shared" si="7"/>
        <v>0</v>
      </c>
      <c r="G45" s="31" t="s">
        <v>328</v>
      </c>
      <c r="H45" s="23">
        <f t="shared" si="8"/>
        <v>4</v>
      </c>
      <c r="I45" s="64" t="s">
        <v>329</v>
      </c>
      <c r="J45" s="23">
        <f t="shared" si="9"/>
        <v>0</v>
      </c>
      <c r="K45" s="31" t="s">
        <v>328</v>
      </c>
      <c r="L45" s="23">
        <f t="shared" si="10"/>
        <v>4</v>
      </c>
      <c r="M45" s="31" t="s">
        <v>324</v>
      </c>
      <c r="N45" s="23">
        <f t="shared" si="11"/>
        <v>6</v>
      </c>
      <c r="O45" s="64" t="s">
        <v>329</v>
      </c>
      <c r="P45" s="23">
        <f t="shared" si="16"/>
        <v>0</v>
      </c>
      <c r="Q45" s="31" t="s">
        <v>325</v>
      </c>
      <c r="R45" s="23">
        <f t="shared" si="12"/>
        <v>7</v>
      </c>
      <c r="S45" s="31" t="s">
        <v>327</v>
      </c>
      <c r="T45" s="23">
        <f t="shared" si="13"/>
        <v>5</v>
      </c>
      <c r="U45" s="3">
        <f t="shared" si="6"/>
        <v>70</v>
      </c>
      <c r="V45" s="40">
        <f t="shared" si="14"/>
        <v>2.5</v>
      </c>
      <c r="W45" s="59" t="s">
        <v>308</v>
      </c>
      <c r="X45" s="42" t="s">
        <v>72</v>
      </c>
    </row>
    <row r="46" spans="1:24" s="10" customFormat="1" ht="22.5" customHeight="1">
      <c r="A46" s="32">
        <v>41</v>
      </c>
      <c r="B46" s="37">
        <v>1811041</v>
      </c>
      <c r="C46" s="31" t="s">
        <v>324</v>
      </c>
      <c r="D46" s="23">
        <f t="shared" si="15"/>
        <v>6</v>
      </c>
      <c r="E46" s="31" t="s">
        <v>324</v>
      </c>
      <c r="F46" s="23">
        <f t="shared" si="7"/>
        <v>6</v>
      </c>
      <c r="G46" s="31" t="s">
        <v>327</v>
      </c>
      <c r="H46" s="23">
        <f t="shared" si="8"/>
        <v>5</v>
      </c>
      <c r="I46" s="31" t="s">
        <v>324</v>
      </c>
      <c r="J46" s="23">
        <f t="shared" si="9"/>
        <v>6</v>
      </c>
      <c r="K46" s="31" t="s">
        <v>323</v>
      </c>
      <c r="L46" s="23">
        <f t="shared" si="10"/>
        <v>8</v>
      </c>
      <c r="M46" s="31" t="s">
        <v>324</v>
      </c>
      <c r="N46" s="23">
        <f t="shared" si="11"/>
        <v>6</v>
      </c>
      <c r="O46" s="31" t="s">
        <v>325</v>
      </c>
      <c r="P46" s="23">
        <f t="shared" si="16"/>
        <v>7</v>
      </c>
      <c r="Q46" s="31" t="s">
        <v>325</v>
      </c>
      <c r="R46" s="23">
        <f t="shared" si="12"/>
        <v>7</v>
      </c>
      <c r="S46" s="31" t="s">
        <v>323</v>
      </c>
      <c r="T46" s="23">
        <f t="shared" si="13"/>
        <v>8</v>
      </c>
      <c r="U46" s="3">
        <f t="shared" si="6"/>
        <v>178</v>
      </c>
      <c r="V46" s="40">
        <f t="shared" si="14"/>
        <v>6.3571428571428568</v>
      </c>
      <c r="W46" s="59" t="s">
        <v>308</v>
      </c>
      <c r="X46" s="42" t="s">
        <v>73</v>
      </c>
    </row>
    <row r="47" spans="1:24" s="10" customFormat="1" ht="22.5" customHeight="1">
      <c r="A47" s="32">
        <v>42</v>
      </c>
      <c r="B47" s="37">
        <v>1811042</v>
      </c>
      <c r="C47" s="31" t="s">
        <v>324</v>
      </c>
      <c r="D47" s="23">
        <f t="shared" si="15"/>
        <v>6</v>
      </c>
      <c r="E47" s="31" t="s">
        <v>327</v>
      </c>
      <c r="F47" s="23">
        <f t="shared" si="7"/>
        <v>5</v>
      </c>
      <c r="G47" s="31" t="s">
        <v>328</v>
      </c>
      <c r="H47" s="23">
        <f t="shared" si="8"/>
        <v>4</v>
      </c>
      <c r="I47" s="31" t="s">
        <v>327</v>
      </c>
      <c r="J47" s="23">
        <f t="shared" si="9"/>
        <v>5</v>
      </c>
      <c r="K47" s="31" t="s">
        <v>325</v>
      </c>
      <c r="L47" s="23">
        <f t="shared" si="10"/>
        <v>7</v>
      </c>
      <c r="M47" s="31" t="s">
        <v>325</v>
      </c>
      <c r="N47" s="23">
        <f t="shared" si="11"/>
        <v>7</v>
      </c>
      <c r="O47" s="31" t="s">
        <v>325</v>
      </c>
      <c r="P47" s="23">
        <f t="shared" si="16"/>
        <v>7</v>
      </c>
      <c r="Q47" s="31" t="s">
        <v>324</v>
      </c>
      <c r="R47" s="23">
        <f t="shared" si="12"/>
        <v>6</v>
      </c>
      <c r="S47" s="31" t="s">
        <v>325</v>
      </c>
      <c r="T47" s="23">
        <f t="shared" si="13"/>
        <v>7</v>
      </c>
      <c r="U47" s="3">
        <f t="shared" si="6"/>
        <v>162</v>
      </c>
      <c r="V47" s="40">
        <f t="shared" si="14"/>
        <v>5.7857142857142856</v>
      </c>
      <c r="W47" s="59" t="s">
        <v>308</v>
      </c>
      <c r="X47" s="42" t="s">
        <v>74</v>
      </c>
    </row>
    <row r="48" spans="1:24" s="10" customFormat="1" ht="22.5" customHeight="1">
      <c r="A48" s="32">
        <v>43</v>
      </c>
      <c r="B48" s="37">
        <v>1811043</v>
      </c>
      <c r="C48" s="31" t="s">
        <v>325</v>
      </c>
      <c r="D48" s="23">
        <f t="shared" si="15"/>
        <v>7</v>
      </c>
      <c r="E48" s="31" t="s">
        <v>324</v>
      </c>
      <c r="F48" s="23">
        <f t="shared" si="7"/>
        <v>6</v>
      </c>
      <c r="G48" s="31" t="s">
        <v>328</v>
      </c>
      <c r="H48" s="23">
        <f t="shared" si="8"/>
        <v>4</v>
      </c>
      <c r="I48" s="31" t="s">
        <v>324</v>
      </c>
      <c r="J48" s="23">
        <f t="shared" si="9"/>
        <v>6</v>
      </c>
      <c r="K48" s="31" t="s">
        <v>325</v>
      </c>
      <c r="L48" s="23">
        <f t="shared" si="10"/>
        <v>7</v>
      </c>
      <c r="M48" s="31" t="s">
        <v>323</v>
      </c>
      <c r="N48" s="23">
        <f t="shared" si="11"/>
        <v>8</v>
      </c>
      <c r="O48" s="31" t="s">
        <v>324</v>
      </c>
      <c r="P48" s="23">
        <f t="shared" si="16"/>
        <v>6</v>
      </c>
      <c r="Q48" s="31" t="s">
        <v>326</v>
      </c>
      <c r="R48" s="23">
        <f t="shared" si="12"/>
        <v>9</v>
      </c>
      <c r="S48" s="31" t="s">
        <v>323</v>
      </c>
      <c r="T48" s="23">
        <f t="shared" si="13"/>
        <v>8</v>
      </c>
      <c r="U48" s="3">
        <f t="shared" si="6"/>
        <v>183</v>
      </c>
      <c r="V48" s="40">
        <f t="shared" si="14"/>
        <v>6.5357142857142856</v>
      </c>
      <c r="W48" s="59" t="s">
        <v>308</v>
      </c>
      <c r="X48" s="42" t="s">
        <v>75</v>
      </c>
    </row>
    <row r="49" spans="1:24" s="10" customFormat="1" ht="22.5" customHeight="1">
      <c r="A49" s="32">
        <v>44</v>
      </c>
      <c r="B49" s="37">
        <v>1811044</v>
      </c>
      <c r="C49" s="31" t="s">
        <v>324</v>
      </c>
      <c r="D49" s="23">
        <f t="shared" si="15"/>
        <v>6</v>
      </c>
      <c r="E49" s="31" t="s">
        <v>324</v>
      </c>
      <c r="F49" s="23">
        <f t="shared" si="7"/>
        <v>6</v>
      </c>
      <c r="G49" s="31" t="s">
        <v>324</v>
      </c>
      <c r="H49" s="23">
        <f t="shared" si="8"/>
        <v>6</v>
      </c>
      <c r="I49" s="31" t="s">
        <v>325</v>
      </c>
      <c r="J49" s="23">
        <f t="shared" si="9"/>
        <v>7</v>
      </c>
      <c r="K49" s="31" t="s">
        <v>323</v>
      </c>
      <c r="L49" s="23">
        <f t="shared" si="10"/>
        <v>8</v>
      </c>
      <c r="M49" s="31" t="s">
        <v>325</v>
      </c>
      <c r="N49" s="23">
        <f t="shared" si="11"/>
        <v>7</v>
      </c>
      <c r="O49" s="31" t="s">
        <v>323</v>
      </c>
      <c r="P49" s="23">
        <f t="shared" si="16"/>
        <v>8</v>
      </c>
      <c r="Q49" s="31" t="s">
        <v>323</v>
      </c>
      <c r="R49" s="23">
        <f t="shared" si="12"/>
        <v>8</v>
      </c>
      <c r="S49" s="31" t="s">
        <v>323</v>
      </c>
      <c r="T49" s="23">
        <f t="shared" si="13"/>
        <v>8</v>
      </c>
      <c r="U49" s="3">
        <f t="shared" si="6"/>
        <v>193</v>
      </c>
      <c r="V49" s="40">
        <f t="shared" si="14"/>
        <v>6.8928571428571432</v>
      </c>
      <c r="W49" s="59" t="s">
        <v>308</v>
      </c>
      <c r="X49" s="42" t="s">
        <v>76</v>
      </c>
    </row>
    <row r="50" spans="1:24" s="10" customFormat="1" ht="22.5" customHeight="1">
      <c r="A50" s="32">
        <v>45</v>
      </c>
      <c r="B50" s="37">
        <v>1811045</v>
      </c>
      <c r="C50" s="31" t="s">
        <v>327</v>
      </c>
      <c r="D50" s="23">
        <f t="shared" si="15"/>
        <v>5</v>
      </c>
      <c r="E50" s="31" t="s">
        <v>324</v>
      </c>
      <c r="F50" s="23">
        <f t="shared" si="7"/>
        <v>6</v>
      </c>
      <c r="G50" s="31" t="s">
        <v>327</v>
      </c>
      <c r="H50" s="23">
        <f t="shared" si="8"/>
        <v>5</v>
      </c>
      <c r="I50" s="31" t="s">
        <v>327</v>
      </c>
      <c r="J50" s="23">
        <f t="shared" si="9"/>
        <v>5</v>
      </c>
      <c r="K50" s="31" t="s">
        <v>324</v>
      </c>
      <c r="L50" s="23">
        <f t="shared" si="10"/>
        <v>6</v>
      </c>
      <c r="M50" s="31" t="s">
        <v>324</v>
      </c>
      <c r="N50" s="23">
        <f t="shared" si="11"/>
        <v>6</v>
      </c>
      <c r="O50" s="31" t="s">
        <v>324</v>
      </c>
      <c r="P50" s="23">
        <f t="shared" si="16"/>
        <v>6</v>
      </c>
      <c r="Q50" s="31" t="s">
        <v>323</v>
      </c>
      <c r="R50" s="23">
        <f t="shared" si="12"/>
        <v>8</v>
      </c>
      <c r="S50" s="31" t="s">
        <v>325</v>
      </c>
      <c r="T50" s="23">
        <f t="shared" si="13"/>
        <v>7</v>
      </c>
      <c r="U50" s="3">
        <f t="shared" si="6"/>
        <v>162</v>
      </c>
      <c r="V50" s="40">
        <f t="shared" si="14"/>
        <v>5.7857142857142856</v>
      </c>
      <c r="W50" s="59" t="s">
        <v>308</v>
      </c>
      <c r="X50" s="42" t="s">
        <v>77</v>
      </c>
    </row>
    <row r="51" spans="1:24" s="10" customFormat="1" ht="22.5" customHeight="1">
      <c r="A51" s="32">
        <v>46</v>
      </c>
      <c r="B51" s="37">
        <v>1811046</v>
      </c>
      <c r="C51" s="31" t="s">
        <v>324</v>
      </c>
      <c r="D51" s="23">
        <f t="shared" si="15"/>
        <v>6</v>
      </c>
      <c r="E51" s="31" t="s">
        <v>324</v>
      </c>
      <c r="F51" s="23">
        <f t="shared" si="7"/>
        <v>6</v>
      </c>
      <c r="G51" s="64" t="s">
        <v>329</v>
      </c>
      <c r="H51" s="23">
        <f t="shared" si="8"/>
        <v>0</v>
      </c>
      <c r="I51" s="31" t="s">
        <v>327</v>
      </c>
      <c r="J51" s="23">
        <f t="shared" si="9"/>
        <v>5</v>
      </c>
      <c r="K51" s="31" t="s">
        <v>327</v>
      </c>
      <c r="L51" s="23">
        <f t="shared" si="10"/>
        <v>5</v>
      </c>
      <c r="M51" s="31" t="s">
        <v>328</v>
      </c>
      <c r="N51" s="23">
        <f t="shared" si="11"/>
        <v>4</v>
      </c>
      <c r="O51" s="31" t="s">
        <v>327</v>
      </c>
      <c r="P51" s="23">
        <f t="shared" si="16"/>
        <v>5</v>
      </c>
      <c r="Q51" s="31" t="s">
        <v>325</v>
      </c>
      <c r="R51" s="23">
        <f t="shared" si="12"/>
        <v>7</v>
      </c>
      <c r="S51" s="31" t="s">
        <v>324</v>
      </c>
      <c r="T51" s="23">
        <f t="shared" si="13"/>
        <v>6</v>
      </c>
      <c r="U51" s="3">
        <f t="shared" si="6"/>
        <v>131</v>
      </c>
      <c r="V51" s="40">
        <f t="shared" si="14"/>
        <v>4.6785714285714288</v>
      </c>
      <c r="W51" s="59" t="s">
        <v>308</v>
      </c>
      <c r="X51" s="42" t="s">
        <v>78</v>
      </c>
    </row>
    <row r="52" spans="1:24" s="10" customFormat="1" ht="22.5" customHeight="1">
      <c r="A52" s="32">
        <v>47</v>
      </c>
      <c r="B52" s="37">
        <v>1811047</v>
      </c>
      <c r="C52" s="65" t="s">
        <v>329</v>
      </c>
      <c r="D52" s="23">
        <f t="shared" si="15"/>
        <v>0</v>
      </c>
      <c r="E52" s="65" t="s">
        <v>329</v>
      </c>
      <c r="F52" s="23">
        <f t="shared" si="7"/>
        <v>0</v>
      </c>
      <c r="G52" s="65" t="s">
        <v>329</v>
      </c>
      <c r="H52" s="23">
        <f t="shared" si="8"/>
        <v>0</v>
      </c>
      <c r="I52" s="65" t="s">
        <v>329</v>
      </c>
      <c r="J52" s="23">
        <f t="shared" si="9"/>
        <v>0</v>
      </c>
      <c r="K52" s="65" t="s">
        <v>329</v>
      </c>
      <c r="L52" s="23">
        <f t="shared" si="10"/>
        <v>0</v>
      </c>
      <c r="M52" s="65" t="s">
        <v>329</v>
      </c>
      <c r="N52" s="23">
        <f t="shared" si="11"/>
        <v>0</v>
      </c>
      <c r="O52" s="65" t="s">
        <v>329</v>
      </c>
      <c r="P52" s="23">
        <f t="shared" si="16"/>
        <v>0</v>
      </c>
      <c r="Q52" s="65" t="s">
        <v>329</v>
      </c>
      <c r="R52" s="23">
        <f t="shared" si="12"/>
        <v>0</v>
      </c>
      <c r="S52" s="31" t="s">
        <v>329</v>
      </c>
      <c r="T52" s="23">
        <f t="shared" si="13"/>
        <v>0</v>
      </c>
      <c r="U52" s="3">
        <f t="shared" si="6"/>
        <v>0</v>
      </c>
      <c r="V52" s="40">
        <f t="shared" si="14"/>
        <v>0</v>
      </c>
      <c r="W52" s="88" t="s">
        <v>641</v>
      </c>
      <c r="X52" s="42" t="s">
        <v>79</v>
      </c>
    </row>
    <row r="53" spans="1:24" s="10" customFormat="1" ht="22.5" customHeight="1">
      <c r="A53" s="32">
        <v>48</v>
      </c>
      <c r="B53" s="37">
        <v>1811048</v>
      </c>
      <c r="C53" s="31" t="s">
        <v>324</v>
      </c>
      <c r="D53" s="23">
        <f t="shared" si="15"/>
        <v>6</v>
      </c>
      <c r="E53" s="31" t="s">
        <v>327</v>
      </c>
      <c r="F53" s="23">
        <f t="shared" si="7"/>
        <v>5</v>
      </c>
      <c r="G53" s="64" t="s">
        <v>329</v>
      </c>
      <c r="H53" s="23">
        <f t="shared" si="8"/>
        <v>0</v>
      </c>
      <c r="I53" s="31" t="s">
        <v>327</v>
      </c>
      <c r="J53" s="23">
        <f t="shared" si="9"/>
        <v>5</v>
      </c>
      <c r="K53" s="31" t="s">
        <v>324</v>
      </c>
      <c r="L53" s="23">
        <f t="shared" si="10"/>
        <v>6</v>
      </c>
      <c r="M53" s="31" t="s">
        <v>324</v>
      </c>
      <c r="N53" s="23">
        <f t="shared" si="11"/>
        <v>6</v>
      </c>
      <c r="O53" s="64" t="s">
        <v>329</v>
      </c>
      <c r="P53" s="23">
        <f t="shared" si="16"/>
        <v>0</v>
      </c>
      <c r="Q53" s="31" t="s">
        <v>325</v>
      </c>
      <c r="R53" s="23">
        <f t="shared" si="12"/>
        <v>7</v>
      </c>
      <c r="S53" s="31" t="s">
        <v>324</v>
      </c>
      <c r="T53" s="23">
        <f t="shared" si="13"/>
        <v>6</v>
      </c>
      <c r="U53" s="3">
        <f t="shared" si="6"/>
        <v>126</v>
      </c>
      <c r="V53" s="40">
        <f t="shared" si="14"/>
        <v>4.5</v>
      </c>
      <c r="W53" s="59" t="s">
        <v>308</v>
      </c>
      <c r="X53" s="43" t="s">
        <v>80</v>
      </c>
    </row>
    <row r="54" spans="1:24" s="10" customFormat="1" ht="22.5" customHeight="1">
      <c r="A54" s="32">
        <v>49</v>
      </c>
      <c r="B54" s="37">
        <v>1811049</v>
      </c>
      <c r="C54" s="31" t="s">
        <v>325</v>
      </c>
      <c r="D54" s="23">
        <f t="shared" si="15"/>
        <v>7</v>
      </c>
      <c r="E54" s="31" t="s">
        <v>324</v>
      </c>
      <c r="F54" s="23">
        <f t="shared" si="7"/>
        <v>6</v>
      </c>
      <c r="G54" s="31" t="s">
        <v>327</v>
      </c>
      <c r="H54" s="23">
        <f t="shared" si="8"/>
        <v>5</v>
      </c>
      <c r="I54" s="31" t="s">
        <v>324</v>
      </c>
      <c r="J54" s="23">
        <f t="shared" si="9"/>
        <v>6</v>
      </c>
      <c r="K54" s="31" t="s">
        <v>325</v>
      </c>
      <c r="L54" s="23">
        <f t="shared" si="10"/>
        <v>7</v>
      </c>
      <c r="M54" s="31" t="s">
        <v>324</v>
      </c>
      <c r="N54" s="23">
        <f t="shared" si="11"/>
        <v>6</v>
      </c>
      <c r="O54" s="31" t="s">
        <v>325</v>
      </c>
      <c r="P54" s="23">
        <f t="shared" si="16"/>
        <v>7</v>
      </c>
      <c r="Q54" s="31" t="s">
        <v>325</v>
      </c>
      <c r="R54" s="23">
        <f t="shared" si="12"/>
        <v>7</v>
      </c>
      <c r="S54" s="31" t="s">
        <v>323</v>
      </c>
      <c r="T54" s="23">
        <f t="shared" si="13"/>
        <v>8</v>
      </c>
      <c r="U54" s="3">
        <f t="shared" si="6"/>
        <v>179</v>
      </c>
      <c r="V54" s="40">
        <f t="shared" si="14"/>
        <v>6.3928571428571432</v>
      </c>
      <c r="W54" s="59" t="s">
        <v>308</v>
      </c>
      <c r="X54" s="42" t="s">
        <v>81</v>
      </c>
    </row>
    <row r="55" spans="1:24" s="10" customFormat="1" ht="22.5" customHeight="1">
      <c r="A55" s="32">
        <v>50</v>
      </c>
      <c r="B55" s="37">
        <v>1811050</v>
      </c>
      <c r="C55" s="31" t="s">
        <v>325</v>
      </c>
      <c r="D55" s="23">
        <f t="shared" si="15"/>
        <v>7</v>
      </c>
      <c r="E55" s="31" t="s">
        <v>325</v>
      </c>
      <c r="F55" s="23">
        <f t="shared" si="7"/>
        <v>7</v>
      </c>
      <c r="G55" s="31" t="s">
        <v>326</v>
      </c>
      <c r="H55" s="23">
        <f t="shared" si="8"/>
        <v>9</v>
      </c>
      <c r="I55" s="31" t="s">
        <v>324</v>
      </c>
      <c r="J55" s="23">
        <f t="shared" si="9"/>
        <v>6</v>
      </c>
      <c r="K55" s="31" t="s">
        <v>327</v>
      </c>
      <c r="L55" s="23">
        <f t="shared" si="10"/>
        <v>5</v>
      </c>
      <c r="M55" s="31" t="s">
        <v>325</v>
      </c>
      <c r="N55" s="23">
        <f t="shared" si="11"/>
        <v>7</v>
      </c>
      <c r="O55" s="31" t="s">
        <v>325</v>
      </c>
      <c r="P55" s="23">
        <f t="shared" si="16"/>
        <v>7</v>
      </c>
      <c r="Q55" s="31" t="s">
        <v>323</v>
      </c>
      <c r="R55" s="23">
        <f t="shared" si="12"/>
        <v>8</v>
      </c>
      <c r="S55" s="31" t="s">
        <v>324</v>
      </c>
      <c r="T55" s="23">
        <f t="shared" si="13"/>
        <v>6</v>
      </c>
      <c r="U55" s="3">
        <f t="shared" si="6"/>
        <v>194</v>
      </c>
      <c r="V55" s="40">
        <f t="shared" si="14"/>
        <v>6.9285714285714288</v>
      </c>
      <c r="W55" s="59" t="s">
        <v>308</v>
      </c>
      <c r="X55" s="42" t="s">
        <v>82</v>
      </c>
    </row>
    <row r="56" spans="1:24" s="10" customFormat="1" ht="22.5" customHeight="1">
      <c r="A56" s="32">
        <v>51</v>
      </c>
      <c r="B56" s="37">
        <v>1811051</v>
      </c>
      <c r="C56" s="31" t="s">
        <v>326</v>
      </c>
      <c r="D56" s="23">
        <f t="shared" si="15"/>
        <v>9</v>
      </c>
      <c r="E56" s="31" t="s">
        <v>325</v>
      </c>
      <c r="F56" s="23">
        <f t="shared" si="7"/>
        <v>7</v>
      </c>
      <c r="G56" s="31" t="s">
        <v>324</v>
      </c>
      <c r="H56" s="23">
        <f t="shared" si="8"/>
        <v>6</v>
      </c>
      <c r="I56" s="31" t="s">
        <v>323</v>
      </c>
      <c r="J56" s="23">
        <f t="shared" si="9"/>
        <v>8</v>
      </c>
      <c r="K56" s="31" t="s">
        <v>323</v>
      </c>
      <c r="L56" s="23">
        <f t="shared" si="10"/>
        <v>8</v>
      </c>
      <c r="M56" s="31" t="s">
        <v>323</v>
      </c>
      <c r="N56" s="23">
        <f t="shared" si="11"/>
        <v>8</v>
      </c>
      <c r="O56" s="31" t="s">
        <v>323</v>
      </c>
      <c r="P56" s="23">
        <f t="shared" si="16"/>
        <v>8</v>
      </c>
      <c r="Q56" s="31" t="s">
        <v>323</v>
      </c>
      <c r="R56" s="23">
        <f t="shared" si="12"/>
        <v>8</v>
      </c>
      <c r="S56" s="31" t="s">
        <v>326</v>
      </c>
      <c r="T56" s="23">
        <f t="shared" si="13"/>
        <v>9</v>
      </c>
      <c r="U56" s="3">
        <f t="shared" si="6"/>
        <v>218</v>
      </c>
      <c r="V56" s="40">
        <f t="shared" si="14"/>
        <v>7.7857142857142856</v>
      </c>
      <c r="W56" s="59" t="s">
        <v>308</v>
      </c>
      <c r="X56" s="42" t="s">
        <v>83</v>
      </c>
    </row>
    <row r="57" spans="1:24" s="10" customFormat="1" ht="22.5" customHeight="1">
      <c r="A57" s="32">
        <v>52</v>
      </c>
      <c r="B57" s="37">
        <v>1811052</v>
      </c>
      <c r="C57" s="64" t="s">
        <v>329</v>
      </c>
      <c r="D57" s="23">
        <f t="shared" si="15"/>
        <v>0</v>
      </c>
      <c r="E57" s="64" t="s">
        <v>329</v>
      </c>
      <c r="F57" s="23">
        <f t="shared" si="7"/>
        <v>0</v>
      </c>
      <c r="G57" s="64" t="s">
        <v>329</v>
      </c>
      <c r="H57" s="23">
        <f t="shared" si="8"/>
        <v>0</v>
      </c>
      <c r="I57" s="64" t="s">
        <v>329</v>
      </c>
      <c r="J57" s="23">
        <f t="shared" si="9"/>
        <v>0</v>
      </c>
      <c r="K57" s="64" t="s">
        <v>329</v>
      </c>
      <c r="L57" s="23">
        <f t="shared" si="10"/>
        <v>0</v>
      </c>
      <c r="M57" s="31" t="s">
        <v>328</v>
      </c>
      <c r="N57" s="23">
        <f t="shared" si="11"/>
        <v>4</v>
      </c>
      <c r="O57" s="31" t="s">
        <v>328</v>
      </c>
      <c r="P57" s="23">
        <f t="shared" si="16"/>
        <v>4</v>
      </c>
      <c r="Q57" s="31" t="s">
        <v>324</v>
      </c>
      <c r="R57" s="23">
        <f t="shared" si="12"/>
        <v>6</v>
      </c>
      <c r="S57" s="31" t="s">
        <v>328</v>
      </c>
      <c r="T57" s="23">
        <f t="shared" si="13"/>
        <v>4</v>
      </c>
      <c r="U57" s="3">
        <f t="shared" si="6"/>
        <v>40</v>
      </c>
      <c r="V57" s="40">
        <f t="shared" si="14"/>
        <v>1.4285714285714286</v>
      </c>
      <c r="W57" s="88" t="s">
        <v>641</v>
      </c>
      <c r="X57" s="42" t="s">
        <v>84</v>
      </c>
    </row>
    <row r="58" spans="1:24" s="10" customFormat="1" ht="22.5" customHeight="1">
      <c r="A58" s="32">
        <v>53</v>
      </c>
      <c r="B58" s="37">
        <v>1811053</v>
      </c>
      <c r="C58" s="31" t="s">
        <v>324</v>
      </c>
      <c r="D58" s="23">
        <f t="shared" si="15"/>
        <v>6</v>
      </c>
      <c r="E58" s="31" t="s">
        <v>324</v>
      </c>
      <c r="F58" s="23">
        <f t="shared" si="7"/>
        <v>6</v>
      </c>
      <c r="G58" s="64" t="s">
        <v>329</v>
      </c>
      <c r="H58" s="23">
        <f t="shared" si="8"/>
        <v>0</v>
      </c>
      <c r="I58" s="31" t="s">
        <v>327</v>
      </c>
      <c r="J58" s="23">
        <f t="shared" si="9"/>
        <v>5</v>
      </c>
      <c r="K58" s="31" t="s">
        <v>324</v>
      </c>
      <c r="L58" s="23">
        <f t="shared" si="10"/>
        <v>6</v>
      </c>
      <c r="M58" s="31" t="s">
        <v>324</v>
      </c>
      <c r="N58" s="23">
        <f t="shared" si="11"/>
        <v>6</v>
      </c>
      <c r="O58" s="31" t="s">
        <v>325</v>
      </c>
      <c r="P58" s="23">
        <f t="shared" si="16"/>
        <v>7</v>
      </c>
      <c r="Q58" s="31" t="s">
        <v>326</v>
      </c>
      <c r="R58" s="23">
        <f t="shared" si="12"/>
        <v>9</v>
      </c>
      <c r="S58" s="31" t="s">
        <v>325</v>
      </c>
      <c r="T58" s="23">
        <f t="shared" si="13"/>
        <v>7</v>
      </c>
      <c r="U58" s="3">
        <f t="shared" si="6"/>
        <v>150</v>
      </c>
      <c r="V58" s="40">
        <f t="shared" si="14"/>
        <v>5.3571428571428568</v>
      </c>
      <c r="W58" s="59" t="s">
        <v>308</v>
      </c>
      <c r="X58" s="42" t="s">
        <v>85</v>
      </c>
    </row>
    <row r="59" spans="1:24" s="10" customFormat="1" ht="22.5" customHeight="1">
      <c r="A59" s="32">
        <v>54</v>
      </c>
      <c r="B59" s="37">
        <v>1811054</v>
      </c>
      <c r="C59" s="64" t="s">
        <v>329</v>
      </c>
      <c r="D59" s="23">
        <f t="shared" si="15"/>
        <v>0</v>
      </c>
      <c r="E59" s="64" t="s">
        <v>329</v>
      </c>
      <c r="F59" s="23">
        <f t="shared" si="7"/>
        <v>0</v>
      </c>
      <c r="G59" s="64" t="s">
        <v>329</v>
      </c>
      <c r="H59" s="23">
        <f t="shared" si="8"/>
        <v>0</v>
      </c>
      <c r="I59" s="64" t="s">
        <v>329</v>
      </c>
      <c r="J59" s="23">
        <f t="shared" si="9"/>
        <v>0</v>
      </c>
      <c r="K59" s="64" t="s">
        <v>329</v>
      </c>
      <c r="L59" s="23">
        <f t="shared" si="10"/>
        <v>0</v>
      </c>
      <c r="M59" s="31" t="s">
        <v>328</v>
      </c>
      <c r="N59" s="23">
        <f t="shared" si="11"/>
        <v>4</v>
      </c>
      <c r="O59" s="64" t="s">
        <v>329</v>
      </c>
      <c r="P59" s="23">
        <f t="shared" si="16"/>
        <v>0</v>
      </c>
      <c r="Q59" s="31" t="s">
        <v>325</v>
      </c>
      <c r="R59" s="23">
        <f t="shared" si="12"/>
        <v>7</v>
      </c>
      <c r="S59" s="31" t="s">
        <v>328</v>
      </c>
      <c r="T59" s="23">
        <f t="shared" si="13"/>
        <v>4</v>
      </c>
      <c r="U59" s="3">
        <f t="shared" si="6"/>
        <v>34</v>
      </c>
      <c r="V59" s="40">
        <f t="shared" si="14"/>
        <v>1.2142857142857142</v>
      </c>
      <c r="W59" s="88" t="s">
        <v>641</v>
      </c>
      <c r="X59" s="42" t="s">
        <v>86</v>
      </c>
    </row>
    <row r="60" spans="1:24" s="10" customFormat="1" ht="22.5" customHeight="1">
      <c r="A60" s="32">
        <v>55</v>
      </c>
      <c r="B60" s="37">
        <v>1811055</v>
      </c>
      <c r="C60" s="31" t="s">
        <v>325</v>
      </c>
      <c r="D60" s="23">
        <f t="shared" si="15"/>
        <v>7</v>
      </c>
      <c r="E60" s="31" t="s">
        <v>325</v>
      </c>
      <c r="F60" s="23">
        <f t="shared" si="7"/>
        <v>7</v>
      </c>
      <c r="G60" s="31" t="s">
        <v>325</v>
      </c>
      <c r="H60" s="23">
        <f t="shared" si="8"/>
        <v>7</v>
      </c>
      <c r="I60" s="31" t="s">
        <v>324</v>
      </c>
      <c r="J60" s="23">
        <f t="shared" si="9"/>
        <v>6</v>
      </c>
      <c r="K60" s="31" t="s">
        <v>323</v>
      </c>
      <c r="L60" s="23">
        <f t="shared" si="10"/>
        <v>8</v>
      </c>
      <c r="M60" s="31" t="s">
        <v>324</v>
      </c>
      <c r="N60" s="23">
        <f t="shared" si="11"/>
        <v>6</v>
      </c>
      <c r="O60" s="31" t="s">
        <v>323</v>
      </c>
      <c r="P60" s="23">
        <f t="shared" si="16"/>
        <v>8</v>
      </c>
      <c r="Q60" s="31" t="s">
        <v>323</v>
      </c>
      <c r="R60" s="23">
        <f t="shared" si="12"/>
        <v>8</v>
      </c>
      <c r="S60" s="31" t="s">
        <v>323</v>
      </c>
      <c r="T60" s="23">
        <f t="shared" si="13"/>
        <v>8</v>
      </c>
      <c r="U60" s="3">
        <f t="shared" si="6"/>
        <v>198</v>
      </c>
      <c r="V60" s="40">
        <f t="shared" si="14"/>
        <v>7.0714285714285712</v>
      </c>
      <c r="W60" s="59" t="s">
        <v>308</v>
      </c>
      <c r="X60" s="42" t="s">
        <v>87</v>
      </c>
    </row>
    <row r="61" spans="1:24" s="10" customFormat="1" ht="22.5" customHeight="1">
      <c r="A61" s="32">
        <v>56</v>
      </c>
      <c r="B61" s="37">
        <v>1811056</v>
      </c>
      <c r="C61" s="31" t="s">
        <v>323</v>
      </c>
      <c r="D61" s="23">
        <f t="shared" si="15"/>
        <v>8</v>
      </c>
      <c r="E61" s="31" t="s">
        <v>327</v>
      </c>
      <c r="F61" s="23">
        <f t="shared" si="7"/>
        <v>5</v>
      </c>
      <c r="G61" s="31" t="s">
        <v>327</v>
      </c>
      <c r="H61" s="23">
        <f t="shared" si="8"/>
        <v>5</v>
      </c>
      <c r="I61" s="31" t="s">
        <v>325</v>
      </c>
      <c r="J61" s="23">
        <f t="shared" si="9"/>
        <v>7</v>
      </c>
      <c r="K61" s="31" t="s">
        <v>325</v>
      </c>
      <c r="L61" s="23">
        <f t="shared" si="10"/>
        <v>7</v>
      </c>
      <c r="M61" s="31" t="s">
        <v>323</v>
      </c>
      <c r="N61" s="23">
        <f t="shared" si="11"/>
        <v>8</v>
      </c>
      <c r="O61" s="31" t="s">
        <v>323</v>
      </c>
      <c r="P61" s="23">
        <f t="shared" si="16"/>
        <v>8</v>
      </c>
      <c r="Q61" s="31" t="s">
        <v>323</v>
      </c>
      <c r="R61" s="23">
        <f t="shared" si="12"/>
        <v>8</v>
      </c>
      <c r="S61" s="31" t="s">
        <v>325</v>
      </c>
      <c r="T61" s="23">
        <f t="shared" si="13"/>
        <v>7</v>
      </c>
      <c r="U61" s="3">
        <f t="shared" si="6"/>
        <v>191</v>
      </c>
      <c r="V61" s="40">
        <f t="shared" si="14"/>
        <v>6.8214285714285712</v>
      </c>
      <c r="W61" s="59" t="s">
        <v>308</v>
      </c>
      <c r="X61" s="42" t="s">
        <v>88</v>
      </c>
    </row>
    <row r="62" spans="1:24" s="10" customFormat="1" ht="22.5" customHeight="1">
      <c r="A62" s="32">
        <v>57</v>
      </c>
      <c r="B62" s="37">
        <v>1811057</v>
      </c>
      <c r="C62" s="31" t="s">
        <v>326</v>
      </c>
      <c r="D62" s="23">
        <f t="shared" si="15"/>
        <v>9</v>
      </c>
      <c r="E62" s="31" t="s">
        <v>323</v>
      </c>
      <c r="F62" s="23">
        <f t="shared" si="7"/>
        <v>8</v>
      </c>
      <c r="G62" s="31" t="s">
        <v>324</v>
      </c>
      <c r="H62" s="23">
        <f t="shared" si="8"/>
        <v>6</v>
      </c>
      <c r="I62" s="31" t="s">
        <v>323</v>
      </c>
      <c r="J62" s="23">
        <f t="shared" si="9"/>
        <v>8</v>
      </c>
      <c r="K62" s="31" t="s">
        <v>323</v>
      </c>
      <c r="L62" s="23">
        <f t="shared" si="10"/>
        <v>8</v>
      </c>
      <c r="M62" s="31" t="s">
        <v>323</v>
      </c>
      <c r="N62" s="23">
        <f t="shared" si="11"/>
        <v>8</v>
      </c>
      <c r="O62" s="31" t="s">
        <v>325</v>
      </c>
      <c r="P62" s="23">
        <f t="shared" si="16"/>
        <v>7</v>
      </c>
      <c r="Q62" s="31" t="s">
        <v>326</v>
      </c>
      <c r="R62" s="23">
        <f t="shared" si="12"/>
        <v>9</v>
      </c>
      <c r="S62" s="31" t="s">
        <v>323</v>
      </c>
      <c r="T62" s="23">
        <f t="shared" si="13"/>
        <v>8</v>
      </c>
      <c r="U62" s="3">
        <f t="shared" si="6"/>
        <v>220</v>
      </c>
      <c r="V62" s="40">
        <f t="shared" si="14"/>
        <v>7.8571428571428568</v>
      </c>
      <c r="W62" s="59" t="s">
        <v>308</v>
      </c>
      <c r="X62" s="42" t="s">
        <v>89</v>
      </c>
    </row>
    <row r="63" spans="1:24" s="10" customFormat="1" ht="22.5" customHeight="1">
      <c r="A63" s="32">
        <v>58</v>
      </c>
      <c r="B63" s="37">
        <v>1811058</v>
      </c>
      <c r="C63" s="64" t="s">
        <v>329</v>
      </c>
      <c r="D63" s="23">
        <f t="shared" si="15"/>
        <v>0</v>
      </c>
      <c r="E63" s="64" t="s">
        <v>329</v>
      </c>
      <c r="F63" s="23">
        <f t="shared" si="7"/>
        <v>0</v>
      </c>
      <c r="G63" s="64" t="s">
        <v>329</v>
      </c>
      <c r="H63" s="23">
        <f t="shared" si="8"/>
        <v>0</v>
      </c>
      <c r="I63" s="64" t="s">
        <v>329</v>
      </c>
      <c r="J63" s="23">
        <f t="shared" si="9"/>
        <v>0</v>
      </c>
      <c r="K63" s="31" t="s">
        <v>327</v>
      </c>
      <c r="L63" s="23">
        <f t="shared" si="10"/>
        <v>5</v>
      </c>
      <c r="M63" s="31" t="s">
        <v>324</v>
      </c>
      <c r="N63" s="23">
        <f t="shared" si="11"/>
        <v>6</v>
      </c>
      <c r="O63" s="64" t="s">
        <v>329</v>
      </c>
      <c r="P63" s="23">
        <f t="shared" si="16"/>
        <v>0</v>
      </c>
      <c r="Q63" s="31" t="s">
        <v>325</v>
      </c>
      <c r="R63" s="23">
        <f t="shared" si="12"/>
        <v>7</v>
      </c>
      <c r="S63" s="31" t="s">
        <v>327</v>
      </c>
      <c r="T63" s="23">
        <f t="shared" si="13"/>
        <v>5</v>
      </c>
      <c r="U63" s="3">
        <f t="shared" si="6"/>
        <v>57</v>
      </c>
      <c r="V63" s="40">
        <f t="shared" si="14"/>
        <v>2.0357142857142856</v>
      </c>
      <c r="W63" s="59" t="s">
        <v>308</v>
      </c>
      <c r="X63" s="42" t="s">
        <v>90</v>
      </c>
    </row>
    <row r="64" spans="1:24" s="10" customFormat="1" ht="22.5" customHeight="1">
      <c r="A64" s="32">
        <v>59</v>
      </c>
      <c r="B64" s="37">
        <v>1811059</v>
      </c>
      <c r="C64" s="64" t="s">
        <v>329</v>
      </c>
      <c r="D64" s="23">
        <f t="shared" si="15"/>
        <v>0</v>
      </c>
      <c r="E64" s="64" t="s">
        <v>329</v>
      </c>
      <c r="F64" s="23">
        <f t="shared" si="7"/>
        <v>0</v>
      </c>
      <c r="G64" s="64" t="s">
        <v>329</v>
      </c>
      <c r="H64" s="23">
        <f t="shared" si="8"/>
        <v>0</v>
      </c>
      <c r="I64" s="64" t="s">
        <v>329</v>
      </c>
      <c r="J64" s="23">
        <f t="shared" si="9"/>
        <v>0</v>
      </c>
      <c r="K64" s="31" t="s">
        <v>328</v>
      </c>
      <c r="L64" s="23">
        <f t="shared" si="10"/>
        <v>4</v>
      </c>
      <c r="M64" s="31" t="s">
        <v>327</v>
      </c>
      <c r="N64" s="23">
        <f t="shared" si="11"/>
        <v>5</v>
      </c>
      <c r="O64" s="31" t="s">
        <v>328</v>
      </c>
      <c r="P64" s="23">
        <f t="shared" si="16"/>
        <v>4</v>
      </c>
      <c r="Q64" s="31" t="s">
        <v>324</v>
      </c>
      <c r="R64" s="23">
        <f t="shared" si="12"/>
        <v>6</v>
      </c>
      <c r="S64" s="31" t="s">
        <v>327</v>
      </c>
      <c r="T64" s="23">
        <f t="shared" si="13"/>
        <v>5</v>
      </c>
      <c r="U64" s="3">
        <f t="shared" si="6"/>
        <v>57</v>
      </c>
      <c r="V64" s="40">
        <f t="shared" si="14"/>
        <v>2.0357142857142856</v>
      </c>
      <c r="W64" s="59" t="s">
        <v>308</v>
      </c>
      <c r="X64" s="42" t="s">
        <v>91</v>
      </c>
    </row>
    <row r="65" spans="1:24" s="10" customFormat="1" ht="22.5" customHeight="1">
      <c r="A65" s="32">
        <v>60</v>
      </c>
      <c r="B65" s="37">
        <v>1811060</v>
      </c>
      <c r="C65" s="31" t="s">
        <v>327</v>
      </c>
      <c r="D65" s="23">
        <f t="shared" si="15"/>
        <v>5</v>
      </c>
      <c r="E65" s="31" t="s">
        <v>327</v>
      </c>
      <c r="F65" s="23">
        <f t="shared" si="7"/>
        <v>5</v>
      </c>
      <c r="G65" s="31" t="s">
        <v>324</v>
      </c>
      <c r="H65" s="23">
        <f t="shared" si="8"/>
        <v>6</v>
      </c>
      <c r="I65" s="31" t="s">
        <v>324</v>
      </c>
      <c r="J65" s="23">
        <f t="shared" si="9"/>
        <v>6</v>
      </c>
      <c r="K65" s="31" t="s">
        <v>325</v>
      </c>
      <c r="L65" s="23">
        <f t="shared" si="10"/>
        <v>7</v>
      </c>
      <c r="M65" s="31" t="s">
        <v>325</v>
      </c>
      <c r="N65" s="23">
        <f t="shared" si="11"/>
        <v>7</v>
      </c>
      <c r="O65" s="31" t="s">
        <v>325</v>
      </c>
      <c r="P65" s="23">
        <f t="shared" si="16"/>
        <v>7</v>
      </c>
      <c r="Q65" s="31" t="s">
        <v>323</v>
      </c>
      <c r="R65" s="23">
        <f t="shared" si="12"/>
        <v>8</v>
      </c>
      <c r="S65" s="31" t="s">
        <v>325</v>
      </c>
      <c r="T65" s="23">
        <f t="shared" si="13"/>
        <v>7</v>
      </c>
      <c r="U65" s="3">
        <f t="shared" si="6"/>
        <v>174</v>
      </c>
      <c r="V65" s="40">
        <f t="shared" si="14"/>
        <v>6.2142857142857144</v>
      </c>
      <c r="W65" s="59" t="s">
        <v>308</v>
      </c>
      <c r="X65" s="42" t="s">
        <v>92</v>
      </c>
    </row>
    <row r="66" spans="1:24" s="10" customFormat="1" ht="22.5" customHeight="1">
      <c r="A66" s="32">
        <v>61</v>
      </c>
      <c r="B66" s="37">
        <v>1811061</v>
      </c>
      <c r="C66" s="31" t="s">
        <v>328</v>
      </c>
      <c r="D66" s="23">
        <f t="shared" si="15"/>
        <v>4</v>
      </c>
      <c r="E66" s="31" t="s">
        <v>328</v>
      </c>
      <c r="F66" s="23">
        <f t="shared" si="7"/>
        <v>4</v>
      </c>
      <c r="G66" s="31" t="s">
        <v>327</v>
      </c>
      <c r="H66" s="23">
        <f t="shared" si="8"/>
        <v>5</v>
      </c>
      <c r="I66" s="31" t="s">
        <v>328</v>
      </c>
      <c r="J66" s="23">
        <f t="shared" si="9"/>
        <v>4</v>
      </c>
      <c r="K66" s="31" t="s">
        <v>324</v>
      </c>
      <c r="L66" s="23">
        <f t="shared" si="10"/>
        <v>6</v>
      </c>
      <c r="M66" s="31" t="s">
        <v>327</v>
      </c>
      <c r="N66" s="23">
        <f t="shared" si="11"/>
        <v>5</v>
      </c>
      <c r="O66" s="31" t="s">
        <v>327</v>
      </c>
      <c r="P66" s="23">
        <f t="shared" si="16"/>
        <v>5</v>
      </c>
      <c r="Q66" s="31" t="s">
        <v>325</v>
      </c>
      <c r="R66" s="23">
        <f t="shared" si="12"/>
        <v>7</v>
      </c>
      <c r="S66" s="31" t="s">
        <v>325</v>
      </c>
      <c r="T66" s="23">
        <f t="shared" si="13"/>
        <v>7</v>
      </c>
      <c r="U66" s="3">
        <f t="shared" si="6"/>
        <v>139</v>
      </c>
      <c r="V66" s="40">
        <f t="shared" si="14"/>
        <v>4.9642857142857144</v>
      </c>
      <c r="W66" s="59" t="s">
        <v>308</v>
      </c>
      <c r="X66" s="42" t="s">
        <v>93</v>
      </c>
    </row>
    <row r="67" spans="1:24" s="10" customFormat="1" ht="22.5" customHeight="1">
      <c r="A67" s="32">
        <v>62</v>
      </c>
      <c r="B67" s="37">
        <v>1811062</v>
      </c>
      <c r="C67" s="31" t="s">
        <v>328</v>
      </c>
      <c r="D67" s="23">
        <f t="shared" si="15"/>
        <v>4</v>
      </c>
      <c r="E67" s="31" t="s">
        <v>328</v>
      </c>
      <c r="F67" s="23">
        <f t="shared" si="7"/>
        <v>4</v>
      </c>
      <c r="G67" s="31" t="s">
        <v>327</v>
      </c>
      <c r="H67" s="23">
        <f t="shared" si="8"/>
        <v>5</v>
      </c>
      <c r="I67" s="31" t="s">
        <v>328</v>
      </c>
      <c r="J67" s="23">
        <f t="shared" si="9"/>
        <v>4</v>
      </c>
      <c r="K67" s="31" t="s">
        <v>325</v>
      </c>
      <c r="L67" s="23">
        <f t="shared" si="10"/>
        <v>7</v>
      </c>
      <c r="M67" s="31" t="s">
        <v>324</v>
      </c>
      <c r="N67" s="23">
        <f t="shared" si="11"/>
        <v>6</v>
      </c>
      <c r="O67" s="31" t="s">
        <v>327</v>
      </c>
      <c r="P67" s="23">
        <f t="shared" si="16"/>
        <v>5</v>
      </c>
      <c r="Q67" s="31" t="s">
        <v>323</v>
      </c>
      <c r="R67" s="23">
        <f t="shared" si="12"/>
        <v>8</v>
      </c>
      <c r="S67" s="31" t="s">
        <v>325</v>
      </c>
      <c r="T67" s="23">
        <f t="shared" si="13"/>
        <v>7</v>
      </c>
      <c r="U67" s="3">
        <f t="shared" si="6"/>
        <v>147</v>
      </c>
      <c r="V67" s="40">
        <f t="shared" si="14"/>
        <v>5.25</v>
      </c>
      <c r="W67" s="59" t="s">
        <v>308</v>
      </c>
      <c r="X67" s="42" t="s">
        <v>94</v>
      </c>
    </row>
    <row r="68" spans="1:24" s="10" customFormat="1" ht="22.5" customHeight="1">
      <c r="A68" s="32">
        <v>63</v>
      </c>
      <c r="B68" s="37">
        <v>1811063</v>
      </c>
      <c r="C68" s="31" t="s">
        <v>327</v>
      </c>
      <c r="D68" s="23">
        <f t="shared" si="15"/>
        <v>5</v>
      </c>
      <c r="E68" s="31" t="s">
        <v>327</v>
      </c>
      <c r="F68" s="23">
        <f t="shared" si="7"/>
        <v>5</v>
      </c>
      <c r="G68" s="31" t="s">
        <v>324</v>
      </c>
      <c r="H68" s="23">
        <f t="shared" si="8"/>
        <v>6</v>
      </c>
      <c r="I68" s="31" t="s">
        <v>327</v>
      </c>
      <c r="J68" s="23">
        <f t="shared" si="9"/>
        <v>5</v>
      </c>
      <c r="K68" s="31" t="s">
        <v>325</v>
      </c>
      <c r="L68" s="23">
        <f t="shared" si="10"/>
        <v>7</v>
      </c>
      <c r="M68" s="31" t="s">
        <v>325</v>
      </c>
      <c r="N68" s="23">
        <f t="shared" si="11"/>
        <v>7</v>
      </c>
      <c r="O68" s="31" t="s">
        <v>324</v>
      </c>
      <c r="P68" s="23">
        <f t="shared" si="16"/>
        <v>6</v>
      </c>
      <c r="Q68" s="31" t="s">
        <v>326</v>
      </c>
      <c r="R68" s="23">
        <f t="shared" si="12"/>
        <v>9</v>
      </c>
      <c r="S68" s="31" t="s">
        <v>323</v>
      </c>
      <c r="T68" s="23">
        <f t="shared" si="13"/>
        <v>8</v>
      </c>
      <c r="U68" s="3">
        <f t="shared" si="6"/>
        <v>172</v>
      </c>
      <c r="V68" s="40">
        <f t="shared" si="14"/>
        <v>6.1428571428571432</v>
      </c>
      <c r="W68" s="59" t="s">
        <v>308</v>
      </c>
      <c r="X68" s="42" t="s">
        <v>95</v>
      </c>
    </row>
    <row r="69" spans="1:24" s="10" customFormat="1" ht="22.5" customHeight="1">
      <c r="A69" s="32">
        <v>64</v>
      </c>
      <c r="B69" s="37">
        <v>1811064</v>
      </c>
      <c r="C69" s="31" t="s">
        <v>324</v>
      </c>
      <c r="D69" s="23">
        <f t="shared" si="15"/>
        <v>6</v>
      </c>
      <c r="E69" s="31" t="s">
        <v>327</v>
      </c>
      <c r="F69" s="23">
        <f t="shared" si="7"/>
        <v>5</v>
      </c>
      <c r="G69" s="31" t="s">
        <v>324</v>
      </c>
      <c r="H69" s="23">
        <f t="shared" si="8"/>
        <v>6</v>
      </c>
      <c r="I69" s="31" t="s">
        <v>327</v>
      </c>
      <c r="J69" s="23">
        <f t="shared" si="9"/>
        <v>5</v>
      </c>
      <c r="K69" s="31" t="s">
        <v>323</v>
      </c>
      <c r="L69" s="23">
        <f t="shared" si="10"/>
        <v>8</v>
      </c>
      <c r="M69" s="31" t="s">
        <v>324</v>
      </c>
      <c r="N69" s="23">
        <f t="shared" si="11"/>
        <v>6</v>
      </c>
      <c r="O69" s="31" t="s">
        <v>323</v>
      </c>
      <c r="P69" s="23">
        <f t="shared" si="16"/>
        <v>8</v>
      </c>
      <c r="Q69" s="31" t="s">
        <v>326</v>
      </c>
      <c r="R69" s="23">
        <f t="shared" si="12"/>
        <v>9</v>
      </c>
      <c r="S69" s="31" t="s">
        <v>323</v>
      </c>
      <c r="T69" s="23">
        <f t="shared" si="13"/>
        <v>8</v>
      </c>
      <c r="U69" s="3">
        <f t="shared" si="6"/>
        <v>180</v>
      </c>
      <c r="V69" s="40">
        <f t="shared" si="14"/>
        <v>6.4285714285714288</v>
      </c>
      <c r="W69" s="59" t="s">
        <v>308</v>
      </c>
      <c r="X69" s="42" t="s">
        <v>96</v>
      </c>
    </row>
    <row r="70" spans="1:24" s="10" customFormat="1" ht="22.5" customHeight="1">
      <c r="A70" s="32">
        <v>65</v>
      </c>
      <c r="B70" s="37">
        <v>1811065</v>
      </c>
      <c r="C70" s="31" t="s">
        <v>324</v>
      </c>
      <c r="D70" s="23">
        <f t="shared" ref="D70:D101" si="17">IF(C70="AA",10, IF(C70="AB",9, IF(C70="BB",8, IF(C70="BC",7,IF(C70="CC",6, IF(C70="CD",5, IF(C70="DD",4,IF(C70="F",0))))))))</f>
        <v>6</v>
      </c>
      <c r="E70" s="31" t="s">
        <v>325</v>
      </c>
      <c r="F70" s="23">
        <f t="shared" si="7"/>
        <v>7</v>
      </c>
      <c r="G70" s="31" t="s">
        <v>325</v>
      </c>
      <c r="H70" s="23">
        <f t="shared" si="8"/>
        <v>7</v>
      </c>
      <c r="I70" s="31" t="s">
        <v>324</v>
      </c>
      <c r="J70" s="23">
        <f t="shared" si="9"/>
        <v>6</v>
      </c>
      <c r="K70" s="31" t="s">
        <v>325</v>
      </c>
      <c r="L70" s="23">
        <f t="shared" si="10"/>
        <v>7</v>
      </c>
      <c r="M70" s="31" t="s">
        <v>324</v>
      </c>
      <c r="N70" s="23">
        <f t="shared" si="11"/>
        <v>6</v>
      </c>
      <c r="O70" s="31" t="s">
        <v>323</v>
      </c>
      <c r="P70" s="23">
        <f t="shared" ref="P70:P101" si="18">IF(O70="AA",10, IF(O70="AB",9, IF(O70="BB",8, IF(O70="BC",7,IF(O70="CC",6, IF(O70="CD",5, IF(O70="DD",4,IF(O70="F",0))))))))</f>
        <v>8</v>
      </c>
      <c r="Q70" s="31" t="s">
        <v>326</v>
      </c>
      <c r="R70" s="23">
        <f t="shared" si="12"/>
        <v>9</v>
      </c>
      <c r="S70" s="31" t="s">
        <v>325</v>
      </c>
      <c r="T70" s="23">
        <f t="shared" si="13"/>
        <v>7</v>
      </c>
      <c r="U70" s="3">
        <f t="shared" si="6"/>
        <v>191</v>
      </c>
      <c r="V70" s="40">
        <f t="shared" si="14"/>
        <v>6.8214285714285712</v>
      </c>
      <c r="W70" s="59" t="s">
        <v>308</v>
      </c>
      <c r="X70" s="42" t="s">
        <v>97</v>
      </c>
    </row>
    <row r="71" spans="1:24" s="10" customFormat="1" ht="22.5" customHeight="1">
      <c r="A71" s="32">
        <v>66</v>
      </c>
      <c r="B71" s="37">
        <v>1811066</v>
      </c>
      <c r="C71" s="31" t="s">
        <v>328</v>
      </c>
      <c r="D71" s="23">
        <f t="shared" si="17"/>
        <v>4</v>
      </c>
      <c r="E71" s="31" t="s">
        <v>327</v>
      </c>
      <c r="F71" s="23">
        <f t="shared" ref="F71:F122" si="19">IF(E71="AA",10, IF(E71="AB",9, IF(E71="BB",8, IF(E71="BC",7,IF(E71="CC",6, IF(E71="CD",5, IF(E71="DD",4,IF(E71="F",0))))))))</f>
        <v>5</v>
      </c>
      <c r="G71" s="31" t="s">
        <v>324</v>
      </c>
      <c r="H71" s="23">
        <f t="shared" ref="H71:H122" si="20">IF(G71="AA",10, IF(G71="AB",9, IF(G71="BB",8, IF(G71="BC",7,IF(G71="CC",6, IF(G71="CD",5, IF(G71="DD",4,IF(G71="F",0))))))))</f>
        <v>6</v>
      </c>
      <c r="I71" s="31" t="s">
        <v>327</v>
      </c>
      <c r="J71" s="23">
        <f t="shared" ref="J71:J122" si="21">IF(I71="AA",10, IF(I71="AB",9, IF(I71="BB",8, IF(I71="BC",7,IF(I71="CC",6, IF(I71="CD",5, IF(I71="DD",4,IF(I71="F",0))))))))</f>
        <v>5</v>
      </c>
      <c r="K71" s="31" t="s">
        <v>325</v>
      </c>
      <c r="L71" s="23">
        <f t="shared" ref="L71:L122" si="22">IF(K71="AA",10, IF(K71="AB",9, IF(K71="BB",8, IF(K71="BC",7,IF(K71="CC",6, IF(K71="CD",5, IF(K71="DD",4,IF(K71="F",0))))))))</f>
        <v>7</v>
      </c>
      <c r="M71" s="31" t="s">
        <v>325</v>
      </c>
      <c r="N71" s="23">
        <f t="shared" ref="N71:N122" si="23">IF(M71="AA",10, IF(M71="AB",9, IF(M71="BB",8, IF(M71="BC",7,IF(M71="CC",6, IF(M71="CD",5, IF(M71="DD",4,IF(M71="F",0))))))))</f>
        <v>7</v>
      </c>
      <c r="O71" s="31" t="s">
        <v>324</v>
      </c>
      <c r="P71" s="23">
        <f t="shared" si="18"/>
        <v>6</v>
      </c>
      <c r="Q71" s="31" t="s">
        <v>323</v>
      </c>
      <c r="R71" s="23">
        <f t="shared" ref="R71:R122" si="24">IF(Q71="AA",10, IF(Q71="AB",9, IF(Q71="BB",8, IF(Q71="BC",7,IF(Q71="CC",6, IF(Q71="CD",5, IF(Q71="DD",4,IF(Q71="F",0))))))))</f>
        <v>8</v>
      </c>
      <c r="S71" s="31" t="s">
        <v>323</v>
      </c>
      <c r="T71" s="23">
        <f t="shared" ref="T71:T122" si="25">IF(S71="AA",10, IF(S71="AB",9, IF(S71="BB",8, IF(S71="BC",7,IF(S71="CC",6, IF(S71="CD",5, IF(S71="DD",4,IF(S71="F",0))))))))</f>
        <v>8</v>
      </c>
      <c r="U71" s="3">
        <f t="shared" ref="U71:U129" si="26">(D71*4+F71*4+H71*4+J71*4+L71*3+N71*3+P71*2+R71*2+T71*2)</f>
        <v>166</v>
      </c>
      <c r="V71" s="40">
        <f t="shared" ref="V71:V129" si="27">(U71/28)</f>
        <v>5.9285714285714288</v>
      </c>
      <c r="W71" s="59" t="s">
        <v>308</v>
      </c>
      <c r="X71" s="42" t="s">
        <v>98</v>
      </c>
    </row>
    <row r="72" spans="1:24" s="10" customFormat="1" ht="22.5" customHeight="1">
      <c r="A72" s="32">
        <v>67</v>
      </c>
      <c r="B72" s="37">
        <v>1811067</v>
      </c>
      <c r="C72" s="31" t="s">
        <v>327</v>
      </c>
      <c r="D72" s="23">
        <f t="shared" si="17"/>
        <v>5</v>
      </c>
      <c r="E72" s="31" t="s">
        <v>327</v>
      </c>
      <c r="F72" s="23">
        <f t="shared" si="19"/>
        <v>5</v>
      </c>
      <c r="G72" s="31" t="s">
        <v>324</v>
      </c>
      <c r="H72" s="23">
        <f t="shared" si="20"/>
        <v>6</v>
      </c>
      <c r="I72" s="31" t="s">
        <v>324</v>
      </c>
      <c r="J72" s="23">
        <f t="shared" si="21"/>
        <v>6</v>
      </c>
      <c r="K72" s="31" t="s">
        <v>324</v>
      </c>
      <c r="L72" s="23">
        <f t="shared" si="22"/>
        <v>6</v>
      </c>
      <c r="M72" s="31" t="s">
        <v>324</v>
      </c>
      <c r="N72" s="23">
        <f t="shared" si="23"/>
        <v>6</v>
      </c>
      <c r="O72" s="31" t="s">
        <v>323</v>
      </c>
      <c r="P72" s="23">
        <f t="shared" si="18"/>
        <v>8</v>
      </c>
      <c r="Q72" s="31" t="s">
        <v>326</v>
      </c>
      <c r="R72" s="23">
        <f t="shared" si="24"/>
        <v>9</v>
      </c>
      <c r="S72" s="31" t="s">
        <v>325</v>
      </c>
      <c r="T72" s="23">
        <f t="shared" si="25"/>
        <v>7</v>
      </c>
      <c r="U72" s="3">
        <f t="shared" si="26"/>
        <v>172</v>
      </c>
      <c r="V72" s="40">
        <f t="shared" si="27"/>
        <v>6.1428571428571432</v>
      </c>
      <c r="W72" s="59" t="s">
        <v>308</v>
      </c>
      <c r="X72" s="42" t="s">
        <v>99</v>
      </c>
    </row>
    <row r="73" spans="1:24" s="10" customFormat="1" ht="22.5" customHeight="1">
      <c r="A73" s="32">
        <v>68</v>
      </c>
      <c r="B73" s="37">
        <v>1811068</v>
      </c>
      <c r="C73" s="31" t="s">
        <v>325</v>
      </c>
      <c r="D73" s="23">
        <f t="shared" si="17"/>
        <v>7</v>
      </c>
      <c r="E73" s="31" t="s">
        <v>327</v>
      </c>
      <c r="F73" s="23">
        <f t="shared" si="19"/>
        <v>5</v>
      </c>
      <c r="G73" s="31" t="s">
        <v>324</v>
      </c>
      <c r="H73" s="23">
        <f t="shared" si="20"/>
        <v>6</v>
      </c>
      <c r="I73" s="31" t="s">
        <v>324</v>
      </c>
      <c r="J73" s="23">
        <f t="shared" si="21"/>
        <v>6</v>
      </c>
      <c r="K73" s="31" t="s">
        <v>325</v>
      </c>
      <c r="L73" s="23">
        <f t="shared" si="22"/>
        <v>7</v>
      </c>
      <c r="M73" s="31" t="s">
        <v>326</v>
      </c>
      <c r="N73" s="23">
        <f t="shared" si="23"/>
        <v>9</v>
      </c>
      <c r="O73" s="31" t="s">
        <v>325</v>
      </c>
      <c r="P73" s="23">
        <f t="shared" si="18"/>
        <v>7</v>
      </c>
      <c r="Q73" s="31" t="s">
        <v>332</v>
      </c>
      <c r="R73" s="23">
        <f t="shared" si="24"/>
        <v>10</v>
      </c>
      <c r="S73" s="31" t="s">
        <v>323</v>
      </c>
      <c r="T73" s="23">
        <f t="shared" si="25"/>
        <v>8</v>
      </c>
      <c r="U73" s="3">
        <f t="shared" si="26"/>
        <v>194</v>
      </c>
      <c r="V73" s="40">
        <f t="shared" si="27"/>
        <v>6.9285714285714288</v>
      </c>
      <c r="W73" s="59" t="s">
        <v>308</v>
      </c>
      <c r="X73" s="42" t="s">
        <v>100</v>
      </c>
    </row>
    <row r="74" spans="1:24" s="10" customFormat="1" ht="22.5" customHeight="1">
      <c r="A74" s="32">
        <v>69</v>
      </c>
      <c r="B74" s="37">
        <v>1811069</v>
      </c>
      <c r="C74" s="31" t="s">
        <v>324</v>
      </c>
      <c r="D74" s="23">
        <f t="shared" si="17"/>
        <v>6</v>
      </c>
      <c r="E74" s="31" t="s">
        <v>327</v>
      </c>
      <c r="F74" s="23">
        <f t="shared" si="19"/>
        <v>5</v>
      </c>
      <c r="G74" s="31" t="s">
        <v>327</v>
      </c>
      <c r="H74" s="23">
        <f t="shared" si="20"/>
        <v>5</v>
      </c>
      <c r="I74" s="31" t="s">
        <v>328</v>
      </c>
      <c r="J74" s="23">
        <f t="shared" si="21"/>
        <v>4</v>
      </c>
      <c r="K74" s="31" t="s">
        <v>325</v>
      </c>
      <c r="L74" s="23">
        <f t="shared" si="22"/>
        <v>7</v>
      </c>
      <c r="M74" s="31" t="s">
        <v>325</v>
      </c>
      <c r="N74" s="23">
        <f t="shared" si="23"/>
        <v>7</v>
      </c>
      <c r="O74" s="31" t="s">
        <v>325</v>
      </c>
      <c r="P74" s="23">
        <f t="shared" si="18"/>
        <v>7</v>
      </c>
      <c r="Q74" s="31" t="s">
        <v>323</v>
      </c>
      <c r="R74" s="23">
        <f t="shared" si="24"/>
        <v>8</v>
      </c>
      <c r="S74" s="31" t="s">
        <v>323</v>
      </c>
      <c r="T74" s="23">
        <f t="shared" si="25"/>
        <v>8</v>
      </c>
      <c r="U74" s="3">
        <f t="shared" si="26"/>
        <v>168</v>
      </c>
      <c r="V74" s="40">
        <f t="shared" si="27"/>
        <v>6</v>
      </c>
      <c r="W74" s="59" t="s">
        <v>308</v>
      </c>
      <c r="X74" s="42" t="s">
        <v>101</v>
      </c>
    </row>
    <row r="75" spans="1:24" s="10" customFormat="1" ht="22.5" customHeight="1">
      <c r="A75" s="32">
        <v>70</v>
      </c>
      <c r="B75" s="37">
        <v>1811070</v>
      </c>
      <c r="C75" s="31" t="s">
        <v>325</v>
      </c>
      <c r="D75" s="23">
        <f t="shared" si="17"/>
        <v>7</v>
      </c>
      <c r="E75" s="31" t="s">
        <v>324</v>
      </c>
      <c r="F75" s="23">
        <f t="shared" si="19"/>
        <v>6</v>
      </c>
      <c r="G75" s="31" t="s">
        <v>324</v>
      </c>
      <c r="H75" s="23">
        <f t="shared" si="20"/>
        <v>6</v>
      </c>
      <c r="I75" s="31" t="s">
        <v>323</v>
      </c>
      <c r="J75" s="23">
        <f t="shared" si="21"/>
        <v>8</v>
      </c>
      <c r="K75" s="31" t="s">
        <v>325</v>
      </c>
      <c r="L75" s="23">
        <f t="shared" si="22"/>
        <v>7</v>
      </c>
      <c r="M75" s="31" t="s">
        <v>323</v>
      </c>
      <c r="N75" s="23">
        <f t="shared" si="23"/>
        <v>8</v>
      </c>
      <c r="O75" s="31" t="s">
        <v>326</v>
      </c>
      <c r="P75" s="23">
        <f t="shared" si="18"/>
        <v>9</v>
      </c>
      <c r="Q75" s="31" t="s">
        <v>326</v>
      </c>
      <c r="R75" s="23">
        <f t="shared" si="24"/>
        <v>9</v>
      </c>
      <c r="S75" s="31" t="s">
        <v>325</v>
      </c>
      <c r="T75" s="23">
        <f t="shared" si="25"/>
        <v>7</v>
      </c>
      <c r="U75" s="3">
        <f t="shared" si="26"/>
        <v>203</v>
      </c>
      <c r="V75" s="40">
        <f t="shared" si="27"/>
        <v>7.25</v>
      </c>
      <c r="W75" s="59" t="s">
        <v>308</v>
      </c>
      <c r="X75" s="42" t="s">
        <v>102</v>
      </c>
    </row>
    <row r="76" spans="1:24" s="10" customFormat="1" ht="22.5" customHeight="1">
      <c r="A76" s="32">
        <v>71</v>
      </c>
      <c r="B76" s="37">
        <v>1811071</v>
      </c>
      <c r="C76" s="31" t="s">
        <v>326</v>
      </c>
      <c r="D76" s="23">
        <f t="shared" si="17"/>
        <v>9</v>
      </c>
      <c r="E76" s="31" t="s">
        <v>323</v>
      </c>
      <c r="F76" s="23">
        <f t="shared" si="19"/>
        <v>8</v>
      </c>
      <c r="G76" s="31" t="s">
        <v>323</v>
      </c>
      <c r="H76" s="23">
        <f t="shared" si="20"/>
        <v>8</v>
      </c>
      <c r="I76" s="31" t="s">
        <v>326</v>
      </c>
      <c r="J76" s="23">
        <f t="shared" si="21"/>
        <v>9</v>
      </c>
      <c r="K76" s="31" t="s">
        <v>323</v>
      </c>
      <c r="L76" s="23">
        <f t="shared" si="22"/>
        <v>8</v>
      </c>
      <c r="M76" s="31" t="s">
        <v>323</v>
      </c>
      <c r="N76" s="23">
        <f t="shared" si="23"/>
        <v>8</v>
      </c>
      <c r="O76" s="31" t="s">
        <v>326</v>
      </c>
      <c r="P76" s="23">
        <f t="shared" si="18"/>
        <v>9</v>
      </c>
      <c r="Q76" s="31" t="s">
        <v>323</v>
      </c>
      <c r="R76" s="23">
        <f t="shared" si="24"/>
        <v>8</v>
      </c>
      <c r="S76" s="31" t="s">
        <v>323</v>
      </c>
      <c r="T76" s="23">
        <f t="shared" si="25"/>
        <v>8</v>
      </c>
      <c r="U76" s="3">
        <f t="shared" si="26"/>
        <v>234</v>
      </c>
      <c r="V76" s="40">
        <f t="shared" si="27"/>
        <v>8.3571428571428577</v>
      </c>
      <c r="W76" s="59" t="s">
        <v>308</v>
      </c>
      <c r="X76" s="42" t="s">
        <v>103</v>
      </c>
    </row>
    <row r="77" spans="1:24" s="10" customFormat="1" ht="22.5" customHeight="1">
      <c r="A77" s="32">
        <v>72</v>
      </c>
      <c r="B77" s="37">
        <v>1811072</v>
      </c>
      <c r="C77" s="31" t="s">
        <v>327</v>
      </c>
      <c r="D77" s="23">
        <f t="shared" si="17"/>
        <v>5</v>
      </c>
      <c r="E77" s="31" t="s">
        <v>328</v>
      </c>
      <c r="F77" s="23">
        <f t="shared" si="19"/>
        <v>4</v>
      </c>
      <c r="G77" s="31" t="s">
        <v>328</v>
      </c>
      <c r="H77" s="23">
        <f t="shared" si="20"/>
        <v>4</v>
      </c>
      <c r="I77" s="31" t="s">
        <v>324</v>
      </c>
      <c r="J77" s="23">
        <f t="shared" si="21"/>
        <v>6</v>
      </c>
      <c r="K77" s="31" t="s">
        <v>324</v>
      </c>
      <c r="L77" s="23">
        <f t="shared" si="22"/>
        <v>6</v>
      </c>
      <c r="M77" s="31" t="s">
        <v>323</v>
      </c>
      <c r="N77" s="23">
        <f t="shared" si="23"/>
        <v>8</v>
      </c>
      <c r="O77" s="31" t="s">
        <v>324</v>
      </c>
      <c r="P77" s="23">
        <f t="shared" si="18"/>
        <v>6</v>
      </c>
      <c r="Q77" s="31" t="s">
        <v>323</v>
      </c>
      <c r="R77" s="23">
        <f t="shared" si="24"/>
        <v>8</v>
      </c>
      <c r="S77" s="31" t="s">
        <v>325</v>
      </c>
      <c r="T77" s="23">
        <f t="shared" si="25"/>
        <v>7</v>
      </c>
      <c r="U77" s="3">
        <f t="shared" si="26"/>
        <v>160</v>
      </c>
      <c r="V77" s="40">
        <f t="shared" si="27"/>
        <v>5.7142857142857144</v>
      </c>
      <c r="W77" s="59" t="s">
        <v>308</v>
      </c>
      <c r="X77" s="42" t="s">
        <v>104</v>
      </c>
    </row>
    <row r="78" spans="1:24" s="10" customFormat="1" ht="22.5" customHeight="1">
      <c r="A78" s="32">
        <v>73</v>
      </c>
      <c r="B78" s="37">
        <v>1811073</v>
      </c>
      <c r="C78" s="31" t="s">
        <v>324</v>
      </c>
      <c r="D78" s="23">
        <f t="shared" si="17"/>
        <v>6</v>
      </c>
      <c r="E78" s="31" t="s">
        <v>327</v>
      </c>
      <c r="F78" s="23">
        <f t="shared" si="19"/>
        <v>5</v>
      </c>
      <c r="G78" s="31" t="s">
        <v>327</v>
      </c>
      <c r="H78" s="23">
        <f t="shared" si="20"/>
        <v>5</v>
      </c>
      <c r="I78" s="31" t="s">
        <v>325</v>
      </c>
      <c r="J78" s="23">
        <f t="shared" si="21"/>
        <v>7</v>
      </c>
      <c r="K78" s="31" t="s">
        <v>323</v>
      </c>
      <c r="L78" s="23">
        <f t="shared" si="22"/>
        <v>8</v>
      </c>
      <c r="M78" s="31" t="s">
        <v>323</v>
      </c>
      <c r="N78" s="23">
        <f t="shared" si="23"/>
        <v>8</v>
      </c>
      <c r="O78" s="31" t="s">
        <v>326</v>
      </c>
      <c r="P78" s="23">
        <f t="shared" si="18"/>
        <v>9</v>
      </c>
      <c r="Q78" s="31" t="s">
        <v>323</v>
      </c>
      <c r="R78" s="23">
        <f t="shared" si="24"/>
        <v>8</v>
      </c>
      <c r="S78" s="31" t="s">
        <v>323</v>
      </c>
      <c r="T78" s="23">
        <f t="shared" si="25"/>
        <v>8</v>
      </c>
      <c r="U78" s="3">
        <f t="shared" si="26"/>
        <v>190</v>
      </c>
      <c r="V78" s="40">
        <f t="shared" si="27"/>
        <v>6.7857142857142856</v>
      </c>
      <c r="W78" s="59" t="s">
        <v>308</v>
      </c>
      <c r="X78" s="42" t="s">
        <v>105</v>
      </c>
    </row>
    <row r="79" spans="1:24" s="10" customFormat="1" ht="22.5" customHeight="1">
      <c r="A79" s="32">
        <v>74</v>
      </c>
      <c r="B79" s="37">
        <v>1811074</v>
      </c>
      <c r="C79" s="31" t="s">
        <v>325</v>
      </c>
      <c r="D79" s="23">
        <f t="shared" si="17"/>
        <v>7</v>
      </c>
      <c r="E79" s="31" t="s">
        <v>325</v>
      </c>
      <c r="F79" s="23">
        <f t="shared" si="19"/>
        <v>7</v>
      </c>
      <c r="G79" s="31" t="s">
        <v>325</v>
      </c>
      <c r="H79" s="23">
        <f t="shared" si="20"/>
        <v>7</v>
      </c>
      <c r="I79" s="31" t="s">
        <v>323</v>
      </c>
      <c r="J79" s="23">
        <f t="shared" si="21"/>
        <v>8</v>
      </c>
      <c r="K79" s="31" t="s">
        <v>325</v>
      </c>
      <c r="L79" s="23">
        <f t="shared" si="22"/>
        <v>7</v>
      </c>
      <c r="M79" s="31" t="s">
        <v>325</v>
      </c>
      <c r="N79" s="23">
        <f t="shared" si="23"/>
        <v>7</v>
      </c>
      <c r="O79" s="31" t="s">
        <v>323</v>
      </c>
      <c r="P79" s="23">
        <f t="shared" si="18"/>
        <v>8</v>
      </c>
      <c r="Q79" s="31" t="s">
        <v>326</v>
      </c>
      <c r="R79" s="23">
        <f t="shared" si="24"/>
        <v>9</v>
      </c>
      <c r="S79" s="31" t="s">
        <v>323</v>
      </c>
      <c r="T79" s="23">
        <f t="shared" si="25"/>
        <v>8</v>
      </c>
      <c r="U79" s="3">
        <f t="shared" si="26"/>
        <v>208</v>
      </c>
      <c r="V79" s="40">
        <f t="shared" si="27"/>
        <v>7.4285714285714288</v>
      </c>
      <c r="W79" s="59" t="s">
        <v>308</v>
      </c>
      <c r="X79" s="42" t="s">
        <v>106</v>
      </c>
    </row>
    <row r="80" spans="1:24" s="10" customFormat="1" ht="22.5" customHeight="1">
      <c r="A80" s="32">
        <v>75</v>
      </c>
      <c r="B80" s="37">
        <v>1811075</v>
      </c>
      <c r="C80" s="31" t="s">
        <v>325</v>
      </c>
      <c r="D80" s="23">
        <f t="shared" si="17"/>
        <v>7</v>
      </c>
      <c r="E80" s="31" t="s">
        <v>323</v>
      </c>
      <c r="F80" s="23">
        <f t="shared" si="19"/>
        <v>8</v>
      </c>
      <c r="G80" s="31" t="s">
        <v>323</v>
      </c>
      <c r="H80" s="23">
        <f t="shared" si="20"/>
        <v>8</v>
      </c>
      <c r="I80" s="31" t="s">
        <v>323</v>
      </c>
      <c r="J80" s="23">
        <f t="shared" si="21"/>
        <v>8</v>
      </c>
      <c r="K80" s="31" t="s">
        <v>325</v>
      </c>
      <c r="L80" s="23">
        <f t="shared" si="22"/>
        <v>7</v>
      </c>
      <c r="M80" s="31" t="s">
        <v>324</v>
      </c>
      <c r="N80" s="23">
        <f t="shared" si="23"/>
        <v>6</v>
      </c>
      <c r="O80" s="31" t="s">
        <v>325</v>
      </c>
      <c r="P80" s="23">
        <f t="shared" si="18"/>
        <v>7</v>
      </c>
      <c r="Q80" s="31" t="s">
        <v>325</v>
      </c>
      <c r="R80" s="23">
        <f t="shared" si="24"/>
        <v>7</v>
      </c>
      <c r="S80" s="31" t="s">
        <v>325</v>
      </c>
      <c r="T80" s="23">
        <f t="shared" si="25"/>
        <v>7</v>
      </c>
      <c r="U80" s="3">
        <f t="shared" si="26"/>
        <v>205</v>
      </c>
      <c r="V80" s="40">
        <f t="shared" si="27"/>
        <v>7.3214285714285712</v>
      </c>
      <c r="W80" s="59" t="s">
        <v>308</v>
      </c>
      <c r="X80" s="42" t="s">
        <v>107</v>
      </c>
    </row>
    <row r="81" spans="1:25" s="10" customFormat="1" ht="22.5" customHeight="1">
      <c r="A81" s="32">
        <v>76</v>
      </c>
      <c r="B81" s="37">
        <v>1811076</v>
      </c>
      <c r="C81" s="31" t="s">
        <v>323</v>
      </c>
      <c r="D81" s="23">
        <f t="shared" si="17"/>
        <v>8</v>
      </c>
      <c r="E81" s="31" t="s">
        <v>324</v>
      </c>
      <c r="F81" s="23">
        <f t="shared" si="19"/>
        <v>6</v>
      </c>
      <c r="G81" s="31" t="s">
        <v>324</v>
      </c>
      <c r="H81" s="23">
        <f t="shared" si="20"/>
        <v>6</v>
      </c>
      <c r="I81" s="31" t="s">
        <v>325</v>
      </c>
      <c r="J81" s="23">
        <f t="shared" si="21"/>
        <v>7</v>
      </c>
      <c r="K81" s="31" t="s">
        <v>325</v>
      </c>
      <c r="L81" s="23">
        <f t="shared" si="22"/>
        <v>7</v>
      </c>
      <c r="M81" s="31" t="s">
        <v>325</v>
      </c>
      <c r="N81" s="23">
        <f t="shared" si="23"/>
        <v>7</v>
      </c>
      <c r="O81" s="31" t="s">
        <v>327</v>
      </c>
      <c r="P81" s="23">
        <f t="shared" si="18"/>
        <v>5</v>
      </c>
      <c r="Q81" s="31" t="s">
        <v>323</v>
      </c>
      <c r="R81" s="23">
        <f t="shared" si="24"/>
        <v>8</v>
      </c>
      <c r="S81" s="31" t="s">
        <v>325</v>
      </c>
      <c r="T81" s="23">
        <f t="shared" si="25"/>
        <v>7</v>
      </c>
      <c r="U81" s="3">
        <f t="shared" si="26"/>
        <v>190</v>
      </c>
      <c r="V81" s="40">
        <f t="shared" si="27"/>
        <v>6.7857142857142856</v>
      </c>
      <c r="W81" s="59" t="s">
        <v>308</v>
      </c>
      <c r="X81" s="42" t="s">
        <v>108</v>
      </c>
    </row>
    <row r="82" spans="1:25" s="10" customFormat="1" ht="22.5" customHeight="1">
      <c r="A82" s="32">
        <v>77</v>
      </c>
      <c r="B82" s="37">
        <v>1811077</v>
      </c>
      <c r="C82" s="31" t="s">
        <v>327</v>
      </c>
      <c r="D82" s="23">
        <f t="shared" si="17"/>
        <v>5</v>
      </c>
      <c r="E82" s="31" t="s">
        <v>325</v>
      </c>
      <c r="F82" s="23">
        <f t="shared" si="19"/>
        <v>7</v>
      </c>
      <c r="G82" s="31" t="s">
        <v>327</v>
      </c>
      <c r="H82" s="23">
        <f t="shared" si="20"/>
        <v>5</v>
      </c>
      <c r="I82" s="31" t="s">
        <v>325</v>
      </c>
      <c r="J82" s="23">
        <f t="shared" si="21"/>
        <v>7</v>
      </c>
      <c r="K82" s="31" t="s">
        <v>323</v>
      </c>
      <c r="L82" s="23">
        <f t="shared" si="22"/>
        <v>8</v>
      </c>
      <c r="M82" s="31" t="s">
        <v>327</v>
      </c>
      <c r="N82" s="23">
        <f t="shared" si="23"/>
        <v>5</v>
      </c>
      <c r="O82" s="31" t="s">
        <v>324</v>
      </c>
      <c r="P82" s="23">
        <f t="shared" si="18"/>
        <v>6</v>
      </c>
      <c r="Q82" s="31" t="s">
        <v>326</v>
      </c>
      <c r="R82" s="23">
        <f t="shared" si="24"/>
        <v>9</v>
      </c>
      <c r="S82" s="31" t="s">
        <v>323</v>
      </c>
      <c r="T82" s="23">
        <f t="shared" si="25"/>
        <v>8</v>
      </c>
      <c r="U82" s="3">
        <f t="shared" si="26"/>
        <v>181</v>
      </c>
      <c r="V82" s="40">
        <f t="shared" si="27"/>
        <v>6.4642857142857144</v>
      </c>
      <c r="W82" s="59" t="s">
        <v>308</v>
      </c>
      <c r="X82" s="42" t="s">
        <v>109</v>
      </c>
      <c r="Y82" s="12"/>
    </row>
    <row r="83" spans="1:25" s="10" customFormat="1" ht="22.5" customHeight="1">
      <c r="A83" s="32">
        <v>78</v>
      </c>
      <c r="B83" s="37">
        <v>1811078</v>
      </c>
      <c r="C83" s="31" t="s">
        <v>323</v>
      </c>
      <c r="D83" s="23">
        <f t="shared" si="17"/>
        <v>8</v>
      </c>
      <c r="E83" s="31" t="s">
        <v>324</v>
      </c>
      <c r="F83" s="23">
        <f t="shared" si="19"/>
        <v>6</v>
      </c>
      <c r="G83" s="31" t="s">
        <v>325</v>
      </c>
      <c r="H83" s="23">
        <f t="shared" si="20"/>
        <v>7</v>
      </c>
      <c r="I83" s="31" t="s">
        <v>325</v>
      </c>
      <c r="J83" s="23">
        <f t="shared" si="21"/>
        <v>7</v>
      </c>
      <c r="K83" s="31" t="s">
        <v>326</v>
      </c>
      <c r="L83" s="23">
        <f t="shared" si="22"/>
        <v>9</v>
      </c>
      <c r="M83" s="31" t="s">
        <v>324</v>
      </c>
      <c r="N83" s="23">
        <f t="shared" si="23"/>
        <v>6</v>
      </c>
      <c r="O83" s="31" t="s">
        <v>326</v>
      </c>
      <c r="P83" s="23">
        <f t="shared" si="18"/>
        <v>9</v>
      </c>
      <c r="Q83" s="31" t="s">
        <v>332</v>
      </c>
      <c r="R83" s="23">
        <f t="shared" si="24"/>
        <v>10</v>
      </c>
      <c r="S83" s="31" t="s">
        <v>332</v>
      </c>
      <c r="T83" s="23">
        <f t="shared" si="25"/>
        <v>10</v>
      </c>
      <c r="U83" s="3">
        <f t="shared" si="26"/>
        <v>215</v>
      </c>
      <c r="V83" s="40">
        <f t="shared" si="27"/>
        <v>7.6785714285714288</v>
      </c>
      <c r="W83" s="59" t="s">
        <v>308</v>
      </c>
      <c r="X83" s="42" t="s">
        <v>110</v>
      </c>
    </row>
    <row r="84" spans="1:25" s="10" customFormat="1" ht="22.5" customHeight="1">
      <c r="A84" s="32">
        <v>79</v>
      </c>
      <c r="B84" s="37">
        <v>1811079</v>
      </c>
      <c r="C84" s="31" t="s">
        <v>327</v>
      </c>
      <c r="D84" s="23">
        <f t="shared" si="17"/>
        <v>5</v>
      </c>
      <c r="E84" s="31" t="s">
        <v>324</v>
      </c>
      <c r="F84" s="23">
        <f t="shared" si="19"/>
        <v>6</v>
      </c>
      <c r="G84" s="31" t="s">
        <v>327</v>
      </c>
      <c r="H84" s="23">
        <f t="shared" si="20"/>
        <v>5</v>
      </c>
      <c r="I84" s="31" t="s">
        <v>325</v>
      </c>
      <c r="J84" s="23">
        <f t="shared" si="21"/>
        <v>7</v>
      </c>
      <c r="K84" s="31" t="s">
        <v>323</v>
      </c>
      <c r="L84" s="23">
        <f t="shared" si="22"/>
        <v>8</v>
      </c>
      <c r="M84" s="31" t="s">
        <v>324</v>
      </c>
      <c r="N84" s="23">
        <f t="shared" si="23"/>
        <v>6</v>
      </c>
      <c r="O84" s="31" t="s">
        <v>327</v>
      </c>
      <c r="P84" s="23">
        <f t="shared" si="18"/>
        <v>5</v>
      </c>
      <c r="Q84" s="31" t="s">
        <v>326</v>
      </c>
      <c r="R84" s="23">
        <f t="shared" si="24"/>
        <v>9</v>
      </c>
      <c r="S84" s="31" t="s">
        <v>323</v>
      </c>
      <c r="T84" s="23">
        <f t="shared" si="25"/>
        <v>8</v>
      </c>
      <c r="U84" s="3">
        <f t="shared" si="26"/>
        <v>178</v>
      </c>
      <c r="V84" s="40">
        <f t="shared" si="27"/>
        <v>6.3571428571428568</v>
      </c>
      <c r="W84" s="59" t="s">
        <v>308</v>
      </c>
      <c r="X84" s="42" t="s">
        <v>111</v>
      </c>
    </row>
    <row r="85" spans="1:25" s="10" customFormat="1" ht="22.5" customHeight="1">
      <c r="A85" s="32">
        <v>80</v>
      </c>
      <c r="B85" s="37">
        <v>1811080</v>
      </c>
      <c r="C85" s="31" t="s">
        <v>327</v>
      </c>
      <c r="D85" s="23">
        <f t="shared" si="17"/>
        <v>5</v>
      </c>
      <c r="E85" s="31" t="s">
        <v>325</v>
      </c>
      <c r="F85" s="23">
        <f t="shared" si="19"/>
        <v>7</v>
      </c>
      <c r="G85" s="31" t="s">
        <v>327</v>
      </c>
      <c r="H85" s="23">
        <f t="shared" si="20"/>
        <v>5</v>
      </c>
      <c r="I85" s="31" t="s">
        <v>328</v>
      </c>
      <c r="J85" s="23">
        <f t="shared" si="21"/>
        <v>4</v>
      </c>
      <c r="K85" s="31" t="s">
        <v>328</v>
      </c>
      <c r="L85" s="23">
        <f t="shared" si="22"/>
        <v>4</v>
      </c>
      <c r="M85" s="31" t="s">
        <v>325</v>
      </c>
      <c r="N85" s="23">
        <f t="shared" si="23"/>
        <v>7</v>
      </c>
      <c r="O85" s="31" t="s">
        <v>325</v>
      </c>
      <c r="P85" s="23">
        <f t="shared" si="18"/>
        <v>7</v>
      </c>
      <c r="Q85" s="31" t="s">
        <v>326</v>
      </c>
      <c r="R85" s="23">
        <f t="shared" si="24"/>
        <v>9</v>
      </c>
      <c r="S85" s="31" t="s">
        <v>327</v>
      </c>
      <c r="T85" s="23">
        <f t="shared" si="25"/>
        <v>5</v>
      </c>
      <c r="U85" s="3">
        <f t="shared" si="26"/>
        <v>159</v>
      </c>
      <c r="V85" s="40">
        <f t="shared" si="27"/>
        <v>5.6785714285714288</v>
      </c>
      <c r="W85" s="59" t="s">
        <v>308</v>
      </c>
      <c r="X85" s="42" t="s">
        <v>112</v>
      </c>
    </row>
    <row r="86" spans="1:25" s="10" customFormat="1" ht="22.5" customHeight="1">
      <c r="A86" s="32">
        <v>81</v>
      </c>
      <c r="B86" s="37">
        <v>1811081</v>
      </c>
      <c r="C86" s="31" t="s">
        <v>324</v>
      </c>
      <c r="D86" s="23">
        <f t="shared" si="17"/>
        <v>6</v>
      </c>
      <c r="E86" s="31" t="s">
        <v>324</v>
      </c>
      <c r="F86" s="23">
        <f t="shared" si="19"/>
        <v>6</v>
      </c>
      <c r="G86" s="31" t="s">
        <v>324</v>
      </c>
      <c r="H86" s="23">
        <f t="shared" si="20"/>
        <v>6</v>
      </c>
      <c r="I86" s="31" t="s">
        <v>327</v>
      </c>
      <c r="J86" s="23">
        <f t="shared" si="21"/>
        <v>5</v>
      </c>
      <c r="K86" s="31" t="s">
        <v>325</v>
      </c>
      <c r="L86" s="23">
        <f t="shared" si="22"/>
        <v>7</v>
      </c>
      <c r="M86" s="31" t="s">
        <v>324</v>
      </c>
      <c r="N86" s="23">
        <f t="shared" si="23"/>
        <v>6</v>
      </c>
      <c r="O86" s="31" t="s">
        <v>324</v>
      </c>
      <c r="P86" s="23">
        <f t="shared" si="18"/>
        <v>6</v>
      </c>
      <c r="Q86" s="31" t="s">
        <v>326</v>
      </c>
      <c r="R86" s="23">
        <f t="shared" si="24"/>
        <v>9</v>
      </c>
      <c r="S86" s="31" t="s">
        <v>325</v>
      </c>
      <c r="T86" s="23">
        <f t="shared" si="25"/>
        <v>7</v>
      </c>
      <c r="U86" s="3">
        <f t="shared" si="26"/>
        <v>175</v>
      </c>
      <c r="V86" s="40">
        <f t="shared" si="27"/>
        <v>6.25</v>
      </c>
      <c r="W86" s="59" t="s">
        <v>308</v>
      </c>
      <c r="X86" s="42" t="s">
        <v>113</v>
      </c>
    </row>
    <row r="87" spans="1:25" s="10" customFormat="1" ht="22.5" customHeight="1">
      <c r="A87" s="32">
        <v>82</v>
      </c>
      <c r="B87" s="37">
        <v>1811082</v>
      </c>
      <c r="C87" s="31" t="s">
        <v>328</v>
      </c>
      <c r="D87" s="23">
        <f t="shared" si="17"/>
        <v>4</v>
      </c>
      <c r="E87" s="31" t="s">
        <v>328</v>
      </c>
      <c r="F87" s="23">
        <f t="shared" si="19"/>
        <v>4</v>
      </c>
      <c r="G87" s="31" t="s">
        <v>328</v>
      </c>
      <c r="H87" s="23">
        <f t="shared" si="20"/>
        <v>4</v>
      </c>
      <c r="I87" s="31" t="s">
        <v>324</v>
      </c>
      <c r="J87" s="23">
        <f t="shared" si="21"/>
        <v>6</v>
      </c>
      <c r="K87" s="31" t="s">
        <v>323</v>
      </c>
      <c r="L87" s="23">
        <f t="shared" si="22"/>
        <v>8</v>
      </c>
      <c r="M87" s="31" t="s">
        <v>325</v>
      </c>
      <c r="N87" s="23">
        <f t="shared" si="23"/>
        <v>7</v>
      </c>
      <c r="O87" s="31" t="s">
        <v>323</v>
      </c>
      <c r="P87" s="23">
        <f t="shared" si="18"/>
        <v>8</v>
      </c>
      <c r="Q87" s="31" t="s">
        <v>326</v>
      </c>
      <c r="R87" s="23">
        <f t="shared" si="24"/>
        <v>9</v>
      </c>
      <c r="S87" s="31" t="s">
        <v>323</v>
      </c>
      <c r="T87" s="23">
        <f t="shared" si="25"/>
        <v>8</v>
      </c>
      <c r="U87" s="3">
        <f t="shared" si="26"/>
        <v>167</v>
      </c>
      <c r="V87" s="40">
        <f t="shared" si="27"/>
        <v>5.9642857142857144</v>
      </c>
      <c r="W87" s="59" t="s">
        <v>308</v>
      </c>
      <c r="X87" s="42" t="s">
        <v>114</v>
      </c>
    </row>
    <row r="88" spans="1:25" s="10" customFormat="1" ht="22.5" customHeight="1">
      <c r="A88" s="32">
        <v>83</v>
      </c>
      <c r="B88" s="37">
        <v>1811083</v>
      </c>
      <c r="C88" s="31" t="s">
        <v>327</v>
      </c>
      <c r="D88" s="23">
        <f t="shared" si="17"/>
        <v>5</v>
      </c>
      <c r="E88" s="31" t="s">
        <v>324</v>
      </c>
      <c r="F88" s="23">
        <f t="shared" si="19"/>
        <v>6</v>
      </c>
      <c r="G88" s="31" t="s">
        <v>327</v>
      </c>
      <c r="H88" s="23">
        <f t="shared" si="20"/>
        <v>5</v>
      </c>
      <c r="I88" s="31" t="s">
        <v>324</v>
      </c>
      <c r="J88" s="23">
        <f t="shared" si="21"/>
        <v>6</v>
      </c>
      <c r="K88" s="31" t="s">
        <v>323</v>
      </c>
      <c r="L88" s="23">
        <f t="shared" si="22"/>
        <v>8</v>
      </c>
      <c r="M88" s="31" t="s">
        <v>324</v>
      </c>
      <c r="N88" s="23">
        <f t="shared" si="23"/>
        <v>6</v>
      </c>
      <c r="O88" s="31" t="s">
        <v>323</v>
      </c>
      <c r="P88" s="23">
        <f t="shared" si="18"/>
        <v>8</v>
      </c>
      <c r="Q88" s="31" t="s">
        <v>323</v>
      </c>
      <c r="R88" s="23">
        <f t="shared" si="24"/>
        <v>8</v>
      </c>
      <c r="S88" s="31" t="s">
        <v>323</v>
      </c>
      <c r="T88" s="23">
        <f t="shared" si="25"/>
        <v>8</v>
      </c>
      <c r="U88" s="3">
        <f t="shared" si="26"/>
        <v>178</v>
      </c>
      <c r="V88" s="40">
        <f t="shared" si="27"/>
        <v>6.3571428571428568</v>
      </c>
      <c r="W88" s="59" t="s">
        <v>308</v>
      </c>
      <c r="X88" s="42" t="s">
        <v>115</v>
      </c>
    </row>
    <row r="89" spans="1:25" s="10" customFormat="1" ht="22.5" customHeight="1">
      <c r="A89" s="32">
        <v>84</v>
      </c>
      <c r="B89" s="37">
        <v>1811084</v>
      </c>
      <c r="C89" s="31" t="s">
        <v>324</v>
      </c>
      <c r="D89" s="23">
        <f t="shared" si="17"/>
        <v>6</v>
      </c>
      <c r="E89" s="31" t="s">
        <v>325</v>
      </c>
      <c r="F89" s="23">
        <f t="shared" si="19"/>
        <v>7</v>
      </c>
      <c r="G89" s="31" t="s">
        <v>325</v>
      </c>
      <c r="H89" s="23">
        <f t="shared" si="20"/>
        <v>7</v>
      </c>
      <c r="I89" s="31" t="s">
        <v>323</v>
      </c>
      <c r="J89" s="23">
        <f t="shared" si="21"/>
        <v>8</v>
      </c>
      <c r="K89" s="31" t="s">
        <v>325</v>
      </c>
      <c r="L89" s="23">
        <f t="shared" si="22"/>
        <v>7</v>
      </c>
      <c r="M89" s="31" t="s">
        <v>326</v>
      </c>
      <c r="N89" s="23">
        <f t="shared" si="23"/>
        <v>9</v>
      </c>
      <c r="O89" s="31" t="s">
        <v>323</v>
      </c>
      <c r="P89" s="23">
        <f t="shared" si="18"/>
        <v>8</v>
      </c>
      <c r="Q89" s="31" t="s">
        <v>323</v>
      </c>
      <c r="R89" s="23">
        <f t="shared" si="24"/>
        <v>8</v>
      </c>
      <c r="S89" s="31" t="s">
        <v>323</v>
      </c>
      <c r="T89" s="23">
        <f t="shared" si="25"/>
        <v>8</v>
      </c>
      <c r="U89" s="3">
        <f t="shared" si="26"/>
        <v>208</v>
      </c>
      <c r="V89" s="40">
        <f t="shared" si="27"/>
        <v>7.4285714285714288</v>
      </c>
      <c r="W89" s="59" t="s">
        <v>308</v>
      </c>
      <c r="X89" s="42" t="s">
        <v>116</v>
      </c>
    </row>
    <row r="90" spans="1:25" s="10" customFormat="1" ht="22.5" customHeight="1">
      <c r="A90" s="32">
        <v>85</v>
      </c>
      <c r="B90" s="37">
        <v>1811085</v>
      </c>
      <c r="C90" s="31" t="s">
        <v>323</v>
      </c>
      <c r="D90" s="23">
        <f t="shared" si="17"/>
        <v>8</v>
      </c>
      <c r="E90" s="31" t="s">
        <v>323</v>
      </c>
      <c r="F90" s="23">
        <f t="shared" si="19"/>
        <v>8</v>
      </c>
      <c r="G90" s="31" t="s">
        <v>325</v>
      </c>
      <c r="H90" s="23">
        <f t="shared" si="20"/>
        <v>7</v>
      </c>
      <c r="I90" s="31" t="s">
        <v>325</v>
      </c>
      <c r="J90" s="23">
        <f t="shared" si="21"/>
        <v>7</v>
      </c>
      <c r="K90" s="31" t="s">
        <v>325</v>
      </c>
      <c r="L90" s="23">
        <f t="shared" si="22"/>
        <v>7</v>
      </c>
      <c r="M90" s="31" t="s">
        <v>325</v>
      </c>
      <c r="N90" s="23">
        <f t="shared" si="23"/>
        <v>7</v>
      </c>
      <c r="O90" s="31" t="s">
        <v>324</v>
      </c>
      <c r="P90" s="23">
        <f t="shared" si="18"/>
        <v>6</v>
      </c>
      <c r="Q90" s="31" t="s">
        <v>323</v>
      </c>
      <c r="R90" s="23">
        <f t="shared" si="24"/>
        <v>8</v>
      </c>
      <c r="S90" s="31" t="s">
        <v>325</v>
      </c>
      <c r="T90" s="23">
        <f t="shared" si="25"/>
        <v>7</v>
      </c>
      <c r="U90" s="3">
        <f t="shared" si="26"/>
        <v>204</v>
      </c>
      <c r="V90" s="40">
        <f t="shared" si="27"/>
        <v>7.2857142857142856</v>
      </c>
      <c r="W90" s="59" t="s">
        <v>308</v>
      </c>
      <c r="X90" s="42" t="s">
        <v>117</v>
      </c>
    </row>
    <row r="91" spans="1:25" s="10" customFormat="1" ht="22.5" customHeight="1">
      <c r="A91" s="32">
        <v>86</v>
      </c>
      <c r="B91" s="37">
        <v>1811086</v>
      </c>
      <c r="C91" s="31" t="s">
        <v>324</v>
      </c>
      <c r="D91" s="23">
        <f t="shared" si="17"/>
        <v>6</v>
      </c>
      <c r="E91" s="31" t="s">
        <v>324</v>
      </c>
      <c r="F91" s="23">
        <f t="shared" si="19"/>
        <v>6</v>
      </c>
      <c r="G91" s="31" t="s">
        <v>324</v>
      </c>
      <c r="H91" s="23">
        <f t="shared" si="20"/>
        <v>6</v>
      </c>
      <c r="I91" s="31" t="s">
        <v>323</v>
      </c>
      <c r="J91" s="23">
        <f t="shared" si="21"/>
        <v>8</v>
      </c>
      <c r="K91" s="31" t="s">
        <v>323</v>
      </c>
      <c r="L91" s="23">
        <f t="shared" si="22"/>
        <v>8</v>
      </c>
      <c r="M91" s="31" t="s">
        <v>324</v>
      </c>
      <c r="N91" s="23">
        <f t="shared" si="23"/>
        <v>6</v>
      </c>
      <c r="O91" s="31" t="s">
        <v>323</v>
      </c>
      <c r="P91" s="23">
        <f t="shared" si="18"/>
        <v>8</v>
      </c>
      <c r="Q91" s="31" t="s">
        <v>323</v>
      </c>
      <c r="R91" s="23">
        <f t="shared" si="24"/>
        <v>8</v>
      </c>
      <c r="S91" s="31" t="s">
        <v>323</v>
      </c>
      <c r="T91" s="23">
        <f t="shared" si="25"/>
        <v>8</v>
      </c>
      <c r="U91" s="3">
        <f t="shared" si="26"/>
        <v>194</v>
      </c>
      <c r="V91" s="40">
        <f t="shared" si="27"/>
        <v>6.9285714285714288</v>
      </c>
      <c r="W91" s="59" t="s">
        <v>308</v>
      </c>
      <c r="X91" s="42" t="s">
        <v>118</v>
      </c>
    </row>
    <row r="92" spans="1:25" s="10" customFormat="1" ht="22.5" customHeight="1">
      <c r="A92" s="32">
        <v>87</v>
      </c>
      <c r="B92" s="37">
        <v>1811087</v>
      </c>
      <c r="C92" s="31" t="s">
        <v>328</v>
      </c>
      <c r="D92" s="23">
        <f t="shared" si="17"/>
        <v>4</v>
      </c>
      <c r="E92" s="31" t="s">
        <v>328</v>
      </c>
      <c r="F92" s="23">
        <f t="shared" si="19"/>
        <v>4</v>
      </c>
      <c r="G92" s="31" t="s">
        <v>324</v>
      </c>
      <c r="H92" s="23">
        <f t="shared" si="20"/>
        <v>6</v>
      </c>
      <c r="I92" s="31" t="s">
        <v>324</v>
      </c>
      <c r="J92" s="23">
        <f t="shared" si="21"/>
        <v>6</v>
      </c>
      <c r="K92" s="31" t="s">
        <v>324</v>
      </c>
      <c r="L92" s="23">
        <f t="shared" si="22"/>
        <v>6</v>
      </c>
      <c r="M92" s="31" t="s">
        <v>328</v>
      </c>
      <c r="N92" s="23">
        <f t="shared" si="23"/>
        <v>4</v>
      </c>
      <c r="O92" s="31" t="s">
        <v>327</v>
      </c>
      <c r="P92" s="23">
        <f t="shared" si="18"/>
        <v>5</v>
      </c>
      <c r="Q92" s="31" t="s">
        <v>326</v>
      </c>
      <c r="R92" s="23">
        <f t="shared" si="24"/>
        <v>9</v>
      </c>
      <c r="S92" s="31" t="s">
        <v>324</v>
      </c>
      <c r="T92" s="23">
        <f t="shared" si="25"/>
        <v>6</v>
      </c>
      <c r="U92" s="3">
        <f t="shared" si="26"/>
        <v>150</v>
      </c>
      <c r="V92" s="40">
        <f t="shared" si="27"/>
        <v>5.3571428571428568</v>
      </c>
      <c r="W92" s="59" t="s">
        <v>308</v>
      </c>
      <c r="X92" s="42" t="s">
        <v>119</v>
      </c>
    </row>
    <row r="93" spans="1:25" s="10" customFormat="1" ht="22.5" customHeight="1">
      <c r="A93" s="32">
        <v>88</v>
      </c>
      <c r="B93" s="37">
        <v>1811088</v>
      </c>
      <c r="C93" s="64" t="s">
        <v>329</v>
      </c>
      <c r="D93" s="23">
        <f t="shared" si="17"/>
        <v>0</v>
      </c>
      <c r="E93" s="31" t="s">
        <v>328</v>
      </c>
      <c r="F93" s="23">
        <f t="shared" si="19"/>
        <v>4</v>
      </c>
      <c r="G93" s="31" t="s">
        <v>328</v>
      </c>
      <c r="H93" s="23">
        <f t="shared" si="20"/>
        <v>4</v>
      </c>
      <c r="I93" s="64" t="s">
        <v>329</v>
      </c>
      <c r="J93" s="23">
        <f t="shared" si="21"/>
        <v>0</v>
      </c>
      <c r="K93" s="31" t="s">
        <v>325</v>
      </c>
      <c r="L93" s="23">
        <f t="shared" si="22"/>
        <v>7</v>
      </c>
      <c r="M93" s="31" t="s">
        <v>324</v>
      </c>
      <c r="N93" s="23">
        <f t="shared" si="23"/>
        <v>6</v>
      </c>
      <c r="O93" s="31" t="s">
        <v>323</v>
      </c>
      <c r="P93" s="23">
        <f t="shared" si="18"/>
        <v>8</v>
      </c>
      <c r="Q93" s="31" t="s">
        <v>323</v>
      </c>
      <c r="R93" s="23">
        <f t="shared" si="24"/>
        <v>8</v>
      </c>
      <c r="S93" s="31" t="s">
        <v>323</v>
      </c>
      <c r="T93" s="23">
        <f t="shared" si="25"/>
        <v>8</v>
      </c>
      <c r="U93" s="3">
        <f t="shared" si="26"/>
        <v>119</v>
      </c>
      <c r="V93" s="40">
        <f t="shared" si="27"/>
        <v>4.25</v>
      </c>
      <c r="W93" s="59" t="s">
        <v>308</v>
      </c>
      <c r="X93" s="42" t="s">
        <v>120</v>
      </c>
    </row>
    <row r="94" spans="1:25" s="10" customFormat="1" ht="22.5" customHeight="1">
      <c r="A94" s="32">
        <v>89</v>
      </c>
      <c r="B94" s="37">
        <v>1811089</v>
      </c>
      <c r="C94" s="31" t="s">
        <v>323</v>
      </c>
      <c r="D94" s="23">
        <f t="shared" si="17"/>
        <v>8</v>
      </c>
      <c r="E94" s="31" t="s">
        <v>324</v>
      </c>
      <c r="F94" s="23">
        <f t="shared" si="19"/>
        <v>6</v>
      </c>
      <c r="G94" s="31" t="s">
        <v>325</v>
      </c>
      <c r="H94" s="23">
        <f t="shared" si="20"/>
        <v>7</v>
      </c>
      <c r="I94" s="31" t="s">
        <v>325</v>
      </c>
      <c r="J94" s="23">
        <f t="shared" si="21"/>
        <v>7</v>
      </c>
      <c r="K94" s="31" t="s">
        <v>324</v>
      </c>
      <c r="L94" s="23">
        <f t="shared" si="22"/>
        <v>6</v>
      </c>
      <c r="M94" s="31" t="s">
        <v>323</v>
      </c>
      <c r="N94" s="23">
        <f t="shared" si="23"/>
        <v>8</v>
      </c>
      <c r="O94" s="31" t="s">
        <v>323</v>
      </c>
      <c r="P94" s="23">
        <f t="shared" si="18"/>
        <v>8</v>
      </c>
      <c r="Q94" s="31" t="s">
        <v>323</v>
      </c>
      <c r="R94" s="23">
        <f t="shared" si="24"/>
        <v>8</v>
      </c>
      <c r="S94" s="31" t="s">
        <v>325</v>
      </c>
      <c r="T94" s="23">
        <f t="shared" si="25"/>
        <v>7</v>
      </c>
      <c r="U94" s="3">
        <f t="shared" si="26"/>
        <v>200</v>
      </c>
      <c r="V94" s="40">
        <f t="shared" si="27"/>
        <v>7.1428571428571432</v>
      </c>
      <c r="W94" s="59" t="s">
        <v>308</v>
      </c>
      <c r="X94" s="42" t="s">
        <v>121</v>
      </c>
    </row>
    <row r="95" spans="1:25" s="10" customFormat="1" ht="22.5" customHeight="1">
      <c r="A95" s="32">
        <v>90</v>
      </c>
      <c r="B95" s="37">
        <v>1811090</v>
      </c>
      <c r="C95" s="31" t="s">
        <v>328</v>
      </c>
      <c r="D95" s="23">
        <f t="shared" si="17"/>
        <v>4</v>
      </c>
      <c r="E95" s="31" t="s">
        <v>327</v>
      </c>
      <c r="F95" s="23">
        <f t="shared" si="19"/>
        <v>5</v>
      </c>
      <c r="G95" s="31" t="s">
        <v>328</v>
      </c>
      <c r="H95" s="23">
        <f t="shared" si="20"/>
        <v>4</v>
      </c>
      <c r="I95" s="31" t="s">
        <v>324</v>
      </c>
      <c r="J95" s="23">
        <f t="shared" si="21"/>
        <v>6</v>
      </c>
      <c r="K95" s="31" t="s">
        <v>325</v>
      </c>
      <c r="L95" s="23">
        <f t="shared" si="22"/>
        <v>7</v>
      </c>
      <c r="M95" s="31" t="s">
        <v>324</v>
      </c>
      <c r="N95" s="23">
        <f t="shared" si="23"/>
        <v>6</v>
      </c>
      <c r="O95" s="31" t="s">
        <v>325</v>
      </c>
      <c r="P95" s="23">
        <f t="shared" si="18"/>
        <v>7</v>
      </c>
      <c r="Q95" s="31" t="s">
        <v>326</v>
      </c>
      <c r="R95" s="23">
        <f t="shared" si="24"/>
        <v>9</v>
      </c>
      <c r="S95" s="31" t="s">
        <v>325</v>
      </c>
      <c r="T95" s="23">
        <f t="shared" si="25"/>
        <v>7</v>
      </c>
      <c r="U95" s="3">
        <f t="shared" si="26"/>
        <v>161</v>
      </c>
      <c r="V95" s="40">
        <f t="shared" si="27"/>
        <v>5.75</v>
      </c>
      <c r="W95" s="59" t="s">
        <v>308</v>
      </c>
      <c r="X95" s="42" t="s">
        <v>122</v>
      </c>
    </row>
    <row r="96" spans="1:25" s="10" customFormat="1" ht="22.5" customHeight="1">
      <c r="A96" s="32">
        <v>91</v>
      </c>
      <c r="B96" s="37">
        <v>1811091</v>
      </c>
      <c r="C96" s="64" t="s">
        <v>329</v>
      </c>
      <c r="D96" s="23">
        <f t="shared" si="17"/>
        <v>0</v>
      </c>
      <c r="E96" s="31" t="s">
        <v>328</v>
      </c>
      <c r="F96" s="23">
        <f t="shared" si="19"/>
        <v>4</v>
      </c>
      <c r="G96" s="64" t="s">
        <v>329</v>
      </c>
      <c r="H96" s="23">
        <f t="shared" si="20"/>
        <v>0</v>
      </c>
      <c r="I96" s="31" t="s">
        <v>328</v>
      </c>
      <c r="J96" s="23">
        <f t="shared" si="21"/>
        <v>4</v>
      </c>
      <c r="K96" s="31" t="s">
        <v>324</v>
      </c>
      <c r="L96" s="23">
        <f t="shared" si="22"/>
        <v>6</v>
      </c>
      <c r="M96" s="31" t="s">
        <v>328</v>
      </c>
      <c r="N96" s="23">
        <f t="shared" si="23"/>
        <v>4</v>
      </c>
      <c r="O96" s="31" t="s">
        <v>328</v>
      </c>
      <c r="P96" s="23">
        <f t="shared" si="18"/>
        <v>4</v>
      </c>
      <c r="Q96" s="31" t="s">
        <v>323</v>
      </c>
      <c r="R96" s="23">
        <f t="shared" si="24"/>
        <v>8</v>
      </c>
      <c r="S96" s="31" t="s">
        <v>324</v>
      </c>
      <c r="T96" s="23">
        <f t="shared" si="25"/>
        <v>6</v>
      </c>
      <c r="U96" s="3">
        <f t="shared" si="26"/>
        <v>98</v>
      </c>
      <c r="V96" s="40">
        <f t="shared" si="27"/>
        <v>3.5</v>
      </c>
      <c r="W96" s="59" t="s">
        <v>308</v>
      </c>
      <c r="X96" s="44" t="s">
        <v>123</v>
      </c>
    </row>
    <row r="97" spans="1:24" s="10" customFormat="1" ht="22.5" customHeight="1">
      <c r="A97" s="32">
        <v>92</v>
      </c>
      <c r="B97" s="37">
        <v>1811092</v>
      </c>
      <c r="C97" s="31" t="s">
        <v>328</v>
      </c>
      <c r="D97" s="23">
        <f t="shared" si="17"/>
        <v>4</v>
      </c>
      <c r="E97" s="31" t="s">
        <v>328</v>
      </c>
      <c r="F97" s="23">
        <f t="shared" si="19"/>
        <v>4</v>
      </c>
      <c r="G97" s="31" t="s">
        <v>328</v>
      </c>
      <c r="H97" s="23">
        <f t="shared" si="20"/>
        <v>4</v>
      </c>
      <c r="I97" s="31" t="s">
        <v>328</v>
      </c>
      <c r="J97" s="23">
        <f t="shared" si="21"/>
        <v>4</v>
      </c>
      <c r="K97" s="31" t="s">
        <v>324</v>
      </c>
      <c r="L97" s="23">
        <f t="shared" si="22"/>
        <v>6</v>
      </c>
      <c r="M97" s="31" t="s">
        <v>324</v>
      </c>
      <c r="N97" s="23">
        <f t="shared" si="23"/>
        <v>6</v>
      </c>
      <c r="O97" s="31" t="s">
        <v>324</v>
      </c>
      <c r="P97" s="23">
        <f t="shared" si="18"/>
        <v>6</v>
      </c>
      <c r="Q97" s="31" t="s">
        <v>323</v>
      </c>
      <c r="R97" s="23">
        <f t="shared" si="24"/>
        <v>8</v>
      </c>
      <c r="S97" s="31" t="s">
        <v>325</v>
      </c>
      <c r="T97" s="23">
        <f t="shared" si="25"/>
        <v>7</v>
      </c>
      <c r="U97" s="3">
        <f t="shared" si="26"/>
        <v>142</v>
      </c>
      <c r="V97" s="40">
        <f t="shared" si="27"/>
        <v>5.0714285714285712</v>
      </c>
      <c r="W97" s="59" t="s">
        <v>308</v>
      </c>
      <c r="X97" s="45" t="s">
        <v>124</v>
      </c>
    </row>
    <row r="98" spans="1:24" s="10" customFormat="1" ht="22.5" customHeight="1">
      <c r="A98" s="32">
        <v>93</v>
      </c>
      <c r="B98" s="37">
        <v>1811093</v>
      </c>
      <c r="C98" s="64" t="s">
        <v>329</v>
      </c>
      <c r="D98" s="23">
        <f t="shared" si="17"/>
        <v>0</v>
      </c>
      <c r="E98" s="64" t="s">
        <v>329</v>
      </c>
      <c r="F98" s="23">
        <f t="shared" si="19"/>
        <v>0</v>
      </c>
      <c r="G98" s="64" t="s">
        <v>329</v>
      </c>
      <c r="H98" s="23">
        <f t="shared" si="20"/>
        <v>0</v>
      </c>
      <c r="I98" s="64" t="s">
        <v>329</v>
      </c>
      <c r="J98" s="23">
        <f t="shared" si="21"/>
        <v>0</v>
      </c>
      <c r="K98" s="31" t="s">
        <v>328</v>
      </c>
      <c r="L98" s="23">
        <f t="shared" si="22"/>
        <v>4</v>
      </c>
      <c r="M98" s="31" t="s">
        <v>328</v>
      </c>
      <c r="N98" s="23">
        <f t="shared" si="23"/>
        <v>4</v>
      </c>
      <c r="O98" s="31" t="s">
        <v>328</v>
      </c>
      <c r="P98" s="23">
        <f t="shared" si="18"/>
        <v>4</v>
      </c>
      <c r="Q98" s="31" t="s">
        <v>325</v>
      </c>
      <c r="R98" s="23">
        <f t="shared" si="24"/>
        <v>7</v>
      </c>
      <c r="S98" s="31" t="s">
        <v>327</v>
      </c>
      <c r="T98" s="23">
        <f t="shared" si="25"/>
        <v>5</v>
      </c>
      <c r="U98" s="3">
        <f t="shared" si="26"/>
        <v>56</v>
      </c>
      <c r="V98" s="40">
        <f t="shared" si="27"/>
        <v>2</v>
      </c>
      <c r="W98" s="59" t="s">
        <v>308</v>
      </c>
      <c r="X98" s="42" t="s">
        <v>125</v>
      </c>
    </row>
    <row r="99" spans="1:24" s="10" customFormat="1" ht="22.5" customHeight="1">
      <c r="A99" s="32">
        <v>94</v>
      </c>
      <c r="B99" s="37">
        <v>1811094</v>
      </c>
      <c r="C99" s="31" t="s">
        <v>325</v>
      </c>
      <c r="D99" s="23">
        <f t="shared" si="17"/>
        <v>7</v>
      </c>
      <c r="E99" s="31" t="s">
        <v>325</v>
      </c>
      <c r="F99" s="23">
        <f t="shared" si="19"/>
        <v>7</v>
      </c>
      <c r="G99" s="31" t="s">
        <v>325</v>
      </c>
      <c r="H99" s="23">
        <f t="shared" si="20"/>
        <v>7</v>
      </c>
      <c r="I99" s="31" t="s">
        <v>327</v>
      </c>
      <c r="J99" s="23">
        <f t="shared" si="21"/>
        <v>5</v>
      </c>
      <c r="K99" s="31" t="s">
        <v>325</v>
      </c>
      <c r="L99" s="23">
        <f t="shared" si="22"/>
        <v>7</v>
      </c>
      <c r="M99" s="31" t="s">
        <v>324</v>
      </c>
      <c r="N99" s="23">
        <f t="shared" si="23"/>
        <v>6</v>
      </c>
      <c r="O99" s="31" t="s">
        <v>324</v>
      </c>
      <c r="P99" s="23">
        <f t="shared" si="18"/>
        <v>6</v>
      </c>
      <c r="Q99" s="31" t="s">
        <v>323</v>
      </c>
      <c r="R99" s="23">
        <f t="shared" si="24"/>
        <v>8</v>
      </c>
      <c r="S99" s="31" t="s">
        <v>325</v>
      </c>
      <c r="T99" s="23">
        <f t="shared" si="25"/>
        <v>7</v>
      </c>
      <c r="U99" s="3">
        <f t="shared" si="26"/>
        <v>185</v>
      </c>
      <c r="V99" s="40">
        <f t="shared" si="27"/>
        <v>6.6071428571428568</v>
      </c>
      <c r="W99" s="59" t="s">
        <v>308</v>
      </c>
      <c r="X99" s="42" t="s">
        <v>126</v>
      </c>
    </row>
    <row r="100" spans="1:24" s="10" customFormat="1" ht="22.5" customHeight="1">
      <c r="A100" s="32">
        <v>95</v>
      </c>
      <c r="B100" s="37">
        <v>1811095</v>
      </c>
      <c r="C100" s="31" t="s">
        <v>325</v>
      </c>
      <c r="D100" s="23">
        <f t="shared" si="17"/>
        <v>7</v>
      </c>
      <c r="E100" s="31" t="s">
        <v>323</v>
      </c>
      <c r="F100" s="23">
        <f t="shared" si="19"/>
        <v>8</v>
      </c>
      <c r="G100" s="31" t="s">
        <v>325</v>
      </c>
      <c r="H100" s="23">
        <f t="shared" si="20"/>
        <v>7</v>
      </c>
      <c r="I100" s="31" t="s">
        <v>325</v>
      </c>
      <c r="J100" s="23">
        <f t="shared" si="21"/>
        <v>7</v>
      </c>
      <c r="K100" s="31" t="s">
        <v>327</v>
      </c>
      <c r="L100" s="23">
        <f t="shared" si="22"/>
        <v>5</v>
      </c>
      <c r="M100" s="31" t="s">
        <v>325</v>
      </c>
      <c r="N100" s="23">
        <f t="shared" si="23"/>
        <v>7</v>
      </c>
      <c r="O100" s="31" t="s">
        <v>323</v>
      </c>
      <c r="P100" s="23">
        <f t="shared" si="18"/>
        <v>8</v>
      </c>
      <c r="Q100" s="31" t="s">
        <v>326</v>
      </c>
      <c r="R100" s="23">
        <f t="shared" si="24"/>
        <v>9</v>
      </c>
      <c r="S100" s="31" t="s">
        <v>327</v>
      </c>
      <c r="T100" s="23">
        <f t="shared" si="25"/>
        <v>5</v>
      </c>
      <c r="U100" s="3">
        <f t="shared" si="26"/>
        <v>196</v>
      </c>
      <c r="V100" s="40">
        <f t="shared" si="27"/>
        <v>7</v>
      </c>
      <c r="W100" s="59" t="s">
        <v>308</v>
      </c>
      <c r="X100" s="42" t="s">
        <v>127</v>
      </c>
    </row>
    <row r="101" spans="1:24" s="10" customFormat="1" ht="22.5" customHeight="1">
      <c r="A101" s="32">
        <v>96</v>
      </c>
      <c r="B101" s="37">
        <v>1811096</v>
      </c>
      <c r="C101" s="65" t="s">
        <v>329</v>
      </c>
      <c r="D101" s="23">
        <f t="shared" si="17"/>
        <v>0</v>
      </c>
      <c r="E101" s="65" t="s">
        <v>329</v>
      </c>
      <c r="F101" s="23">
        <f t="shared" si="19"/>
        <v>0</v>
      </c>
      <c r="G101" s="65" t="s">
        <v>329</v>
      </c>
      <c r="H101" s="23">
        <f t="shared" si="20"/>
        <v>0</v>
      </c>
      <c r="I101" s="65" t="s">
        <v>329</v>
      </c>
      <c r="J101" s="23">
        <f t="shared" si="21"/>
        <v>0</v>
      </c>
      <c r="K101" s="65" t="s">
        <v>329</v>
      </c>
      <c r="L101" s="23">
        <f t="shared" si="22"/>
        <v>0</v>
      </c>
      <c r="M101" s="65" t="s">
        <v>329</v>
      </c>
      <c r="N101" s="23">
        <f t="shared" si="23"/>
        <v>0</v>
      </c>
      <c r="O101" s="65" t="s">
        <v>329</v>
      </c>
      <c r="P101" s="23">
        <f t="shared" si="18"/>
        <v>0</v>
      </c>
      <c r="Q101" s="65" t="s">
        <v>329</v>
      </c>
      <c r="R101" s="23">
        <f t="shared" si="24"/>
        <v>0</v>
      </c>
      <c r="S101" s="31" t="s">
        <v>324</v>
      </c>
      <c r="T101" s="23">
        <f t="shared" si="25"/>
        <v>6</v>
      </c>
      <c r="U101" s="3">
        <f t="shared" si="26"/>
        <v>12</v>
      </c>
      <c r="V101" s="40">
        <f t="shared" si="27"/>
        <v>0.42857142857142855</v>
      </c>
      <c r="W101" s="88" t="s">
        <v>641</v>
      </c>
      <c r="X101" s="43" t="s">
        <v>128</v>
      </c>
    </row>
    <row r="102" spans="1:24" s="10" customFormat="1" ht="22.5" customHeight="1">
      <c r="A102" s="32">
        <v>97</v>
      </c>
      <c r="B102" s="37">
        <v>1811097</v>
      </c>
      <c r="C102" s="31" t="s">
        <v>324</v>
      </c>
      <c r="D102" s="23">
        <f t="shared" ref="D102:D131" si="28">IF(C102="AA",10, IF(C102="AB",9, IF(C102="BB",8, IF(C102="BC",7,IF(C102="CC",6, IF(C102="CD",5, IF(C102="DD",4,IF(C102="F",0))))))))</f>
        <v>6</v>
      </c>
      <c r="E102" s="31" t="s">
        <v>324</v>
      </c>
      <c r="F102" s="23">
        <f t="shared" si="19"/>
        <v>6</v>
      </c>
      <c r="G102" s="31" t="s">
        <v>324</v>
      </c>
      <c r="H102" s="23">
        <f t="shared" si="20"/>
        <v>6</v>
      </c>
      <c r="I102" s="31" t="s">
        <v>324</v>
      </c>
      <c r="J102" s="23">
        <f t="shared" si="21"/>
        <v>6</v>
      </c>
      <c r="K102" s="31" t="s">
        <v>324</v>
      </c>
      <c r="L102" s="23">
        <f t="shared" si="22"/>
        <v>6</v>
      </c>
      <c r="M102" s="31" t="s">
        <v>327</v>
      </c>
      <c r="N102" s="23">
        <f t="shared" si="23"/>
        <v>5</v>
      </c>
      <c r="O102" s="31" t="s">
        <v>324</v>
      </c>
      <c r="P102" s="23">
        <f t="shared" ref="P102:P131" si="29">IF(O102="AA",10, IF(O102="AB",9, IF(O102="BB",8, IF(O102="BC",7,IF(O102="CC",6, IF(O102="CD",5, IF(O102="DD",4,IF(O102="F",0))))))))</f>
        <v>6</v>
      </c>
      <c r="Q102" s="31" t="s">
        <v>323</v>
      </c>
      <c r="R102" s="23">
        <f t="shared" si="24"/>
        <v>8</v>
      </c>
      <c r="S102" s="31" t="s">
        <v>324</v>
      </c>
      <c r="T102" s="23">
        <f t="shared" si="25"/>
        <v>6</v>
      </c>
      <c r="U102" s="3">
        <f t="shared" si="26"/>
        <v>169</v>
      </c>
      <c r="V102" s="40">
        <f t="shared" si="27"/>
        <v>6.0357142857142856</v>
      </c>
      <c r="W102" s="59" t="s">
        <v>308</v>
      </c>
      <c r="X102" s="42" t="s">
        <v>129</v>
      </c>
    </row>
    <row r="103" spans="1:24" s="10" customFormat="1" ht="22.5" customHeight="1">
      <c r="A103" s="32">
        <v>98</v>
      </c>
      <c r="B103" s="37">
        <v>1811098</v>
      </c>
      <c r="C103" s="64" t="s">
        <v>329</v>
      </c>
      <c r="D103" s="23">
        <f t="shared" si="28"/>
        <v>0</v>
      </c>
      <c r="E103" s="64" t="s">
        <v>329</v>
      </c>
      <c r="F103" s="23">
        <f t="shared" si="19"/>
        <v>0</v>
      </c>
      <c r="G103" s="64" t="s">
        <v>329</v>
      </c>
      <c r="H103" s="23">
        <f t="shared" si="20"/>
        <v>0</v>
      </c>
      <c r="I103" s="64" t="s">
        <v>329</v>
      </c>
      <c r="J103" s="23">
        <f t="shared" si="21"/>
        <v>0</v>
      </c>
      <c r="K103" s="31" t="s">
        <v>325</v>
      </c>
      <c r="L103" s="23">
        <f t="shared" si="22"/>
        <v>7</v>
      </c>
      <c r="M103" s="31" t="s">
        <v>327</v>
      </c>
      <c r="N103" s="23">
        <f t="shared" si="23"/>
        <v>5</v>
      </c>
      <c r="O103" s="31" t="s">
        <v>328</v>
      </c>
      <c r="P103" s="23">
        <f t="shared" si="29"/>
        <v>4</v>
      </c>
      <c r="Q103" s="31" t="s">
        <v>323</v>
      </c>
      <c r="R103" s="23">
        <f t="shared" si="24"/>
        <v>8</v>
      </c>
      <c r="S103" s="31" t="s">
        <v>325</v>
      </c>
      <c r="T103" s="23">
        <f t="shared" si="25"/>
        <v>7</v>
      </c>
      <c r="U103" s="3">
        <f t="shared" si="26"/>
        <v>74</v>
      </c>
      <c r="V103" s="40">
        <f t="shared" si="27"/>
        <v>2.6428571428571428</v>
      </c>
      <c r="W103" s="59" t="s">
        <v>308</v>
      </c>
      <c r="X103" s="42" t="s">
        <v>130</v>
      </c>
    </row>
    <row r="104" spans="1:24" s="10" customFormat="1" ht="22.5" customHeight="1">
      <c r="A104" s="32">
        <v>99</v>
      </c>
      <c r="B104" s="37">
        <v>1811099</v>
      </c>
      <c r="C104" s="31" t="s">
        <v>325</v>
      </c>
      <c r="D104" s="23">
        <f t="shared" si="28"/>
        <v>7</v>
      </c>
      <c r="E104" s="31" t="s">
        <v>324</v>
      </c>
      <c r="F104" s="23">
        <f t="shared" si="19"/>
        <v>6</v>
      </c>
      <c r="G104" s="31" t="s">
        <v>325</v>
      </c>
      <c r="H104" s="23">
        <f t="shared" si="20"/>
        <v>7</v>
      </c>
      <c r="I104" s="31" t="s">
        <v>325</v>
      </c>
      <c r="J104" s="23">
        <f t="shared" si="21"/>
        <v>7</v>
      </c>
      <c r="K104" s="31" t="s">
        <v>325</v>
      </c>
      <c r="L104" s="23">
        <f t="shared" si="22"/>
        <v>7</v>
      </c>
      <c r="M104" s="31" t="s">
        <v>325</v>
      </c>
      <c r="N104" s="23">
        <f t="shared" si="23"/>
        <v>7</v>
      </c>
      <c r="O104" s="31" t="s">
        <v>323</v>
      </c>
      <c r="P104" s="23">
        <f t="shared" si="29"/>
        <v>8</v>
      </c>
      <c r="Q104" s="31" t="s">
        <v>323</v>
      </c>
      <c r="R104" s="23">
        <f t="shared" si="24"/>
        <v>8</v>
      </c>
      <c r="S104" s="31" t="s">
        <v>325</v>
      </c>
      <c r="T104" s="23">
        <f t="shared" si="25"/>
        <v>7</v>
      </c>
      <c r="U104" s="3">
        <f t="shared" si="26"/>
        <v>196</v>
      </c>
      <c r="V104" s="40">
        <f t="shared" si="27"/>
        <v>7</v>
      </c>
      <c r="W104" s="59" t="s">
        <v>308</v>
      </c>
      <c r="X104" s="42" t="s">
        <v>131</v>
      </c>
    </row>
    <row r="105" spans="1:24" s="10" customFormat="1" ht="22.5" customHeight="1">
      <c r="A105" s="32">
        <v>100</v>
      </c>
      <c r="B105" s="37">
        <v>1811100</v>
      </c>
      <c r="C105" s="64" t="s">
        <v>329</v>
      </c>
      <c r="D105" s="23">
        <f t="shared" si="28"/>
        <v>0</v>
      </c>
      <c r="E105" s="64" t="s">
        <v>329</v>
      </c>
      <c r="F105" s="23">
        <f t="shared" si="19"/>
        <v>0</v>
      </c>
      <c r="G105" s="31" t="s">
        <v>328</v>
      </c>
      <c r="H105" s="23">
        <f t="shared" si="20"/>
        <v>4</v>
      </c>
      <c r="I105" s="64" t="s">
        <v>329</v>
      </c>
      <c r="J105" s="23">
        <f t="shared" si="21"/>
        <v>0</v>
      </c>
      <c r="K105" s="31" t="s">
        <v>327</v>
      </c>
      <c r="L105" s="23">
        <f t="shared" si="22"/>
        <v>5</v>
      </c>
      <c r="M105" s="31" t="s">
        <v>327</v>
      </c>
      <c r="N105" s="23">
        <f t="shared" si="23"/>
        <v>5</v>
      </c>
      <c r="O105" s="31" t="s">
        <v>327</v>
      </c>
      <c r="P105" s="23">
        <f t="shared" si="29"/>
        <v>5</v>
      </c>
      <c r="Q105" s="31" t="s">
        <v>325</v>
      </c>
      <c r="R105" s="23">
        <f t="shared" si="24"/>
        <v>7</v>
      </c>
      <c r="S105" s="31" t="s">
        <v>324</v>
      </c>
      <c r="T105" s="23">
        <f t="shared" si="25"/>
        <v>6</v>
      </c>
      <c r="U105" s="3">
        <f t="shared" si="26"/>
        <v>82</v>
      </c>
      <c r="V105" s="40">
        <f t="shared" si="27"/>
        <v>2.9285714285714284</v>
      </c>
      <c r="W105" s="59" t="s">
        <v>308</v>
      </c>
      <c r="X105" s="42" t="s">
        <v>132</v>
      </c>
    </row>
    <row r="106" spans="1:24" s="10" customFormat="1" ht="22.5" customHeight="1">
      <c r="A106" s="32">
        <v>101</v>
      </c>
      <c r="B106" s="37">
        <v>1811101</v>
      </c>
      <c r="C106" s="31" t="s">
        <v>328</v>
      </c>
      <c r="D106" s="23">
        <f t="shared" si="28"/>
        <v>4</v>
      </c>
      <c r="E106" s="31" t="s">
        <v>328</v>
      </c>
      <c r="F106" s="23">
        <f t="shared" si="19"/>
        <v>4</v>
      </c>
      <c r="G106" s="31" t="s">
        <v>324</v>
      </c>
      <c r="H106" s="23">
        <f t="shared" si="20"/>
        <v>6</v>
      </c>
      <c r="I106" s="31" t="s">
        <v>324</v>
      </c>
      <c r="J106" s="23">
        <f t="shared" si="21"/>
        <v>6</v>
      </c>
      <c r="K106" s="31" t="s">
        <v>325</v>
      </c>
      <c r="L106" s="23">
        <f t="shared" si="22"/>
        <v>7</v>
      </c>
      <c r="M106" s="31" t="s">
        <v>324</v>
      </c>
      <c r="N106" s="23">
        <f t="shared" si="23"/>
        <v>6</v>
      </c>
      <c r="O106" s="31" t="s">
        <v>324</v>
      </c>
      <c r="P106" s="23">
        <f t="shared" si="29"/>
        <v>6</v>
      </c>
      <c r="Q106" s="31" t="s">
        <v>326</v>
      </c>
      <c r="R106" s="23">
        <f t="shared" si="24"/>
        <v>9</v>
      </c>
      <c r="S106" s="31" t="s">
        <v>325</v>
      </c>
      <c r="T106" s="23">
        <f t="shared" si="25"/>
        <v>7</v>
      </c>
      <c r="U106" s="3">
        <f t="shared" si="26"/>
        <v>163</v>
      </c>
      <c r="V106" s="40">
        <f t="shared" si="27"/>
        <v>5.8214285714285712</v>
      </c>
      <c r="W106" s="59" t="s">
        <v>308</v>
      </c>
      <c r="X106" s="42" t="s">
        <v>133</v>
      </c>
    </row>
    <row r="107" spans="1:24" s="10" customFormat="1" ht="22.5" customHeight="1">
      <c r="A107" s="32">
        <v>102</v>
      </c>
      <c r="B107" s="37">
        <v>1811102</v>
      </c>
      <c r="C107" s="31" t="s">
        <v>327</v>
      </c>
      <c r="D107" s="23">
        <f t="shared" si="28"/>
        <v>5</v>
      </c>
      <c r="E107" s="31" t="s">
        <v>325</v>
      </c>
      <c r="F107" s="23">
        <f t="shared" si="19"/>
        <v>7</v>
      </c>
      <c r="G107" s="31" t="s">
        <v>327</v>
      </c>
      <c r="H107" s="23">
        <f t="shared" si="20"/>
        <v>5</v>
      </c>
      <c r="I107" s="31" t="s">
        <v>327</v>
      </c>
      <c r="J107" s="23">
        <f t="shared" si="21"/>
        <v>5</v>
      </c>
      <c r="K107" s="31" t="s">
        <v>323</v>
      </c>
      <c r="L107" s="23">
        <f t="shared" si="22"/>
        <v>8</v>
      </c>
      <c r="M107" s="31" t="s">
        <v>324</v>
      </c>
      <c r="N107" s="23">
        <f t="shared" si="23"/>
        <v>6</v>
      </c>
      <c r="O107" s="31" t="s">
        <v>323</v>
      </c>
      <c r="P107" s="23">
        <f t="shared" si="29"/>
        <v>8</v>
      </c>
      <c r="Q107" s="31" t="s">
        <v>323</v>
      </c>
      <c r="R107" s="23">
        <f t="shared" si="24"/>
        <v>8</v>
      </c>
      <c r="S107" s="31" t="s">
        <v>323</v>
      </c>
      <c r="T107" s="23">
        <f t="shared" si="25"/>
        <v>8</v>
      </c>
      <c r="U107" s="3">
        <f t="shared" si="26"/>
        <v>178</v>
      </c>
      <c r="V107" s="40">
        <f t="shared" si="27"/>
        <v>6.3571428571428568</v>
      </c>
      <c r="W107" s="59" t="s">
        <v>308</v>
      </c>
      <c r="X107" s="42" t="s">
        <v>134</v>
      </c>
    </row>
    <row r="108" spans="1:24" s="10" customFormat="1" ht="22.5" customHeight="1">
      <c r="A108" s="32">
        <v>103</v>
      </c>
      <c r="B108" s="37">
        <v>1811103</v>
      </c>
      <c r="C108" s="31" t="s">
        <v>327</v>
      </c>
      <c r="D108" s="23">
        <f t="shared" si="28"/>
        <v>5</v>
      </c>
      <c r="E108" s="31" t="s">
        <v>327</v>
      </c>
      <c r="F108" s="23">
        <f t="shared" si="19"/>
        <v>5</v>
      </c>
      <c r="G108" s="31" t="s">
        <v>328</v>
      </c>
      <c r="H108" s="23">
        <f t="shared" si="20"/>
        <v>4</v>
      </c>
      <c r="I108" s="31" t="s">
        <v>327</v>
      </c>
      <c r="J108" s="23">
        <f t="shared" si="21"/>
        <v>5</v>
      </c>
      <c r="K108" s="31" t="s">
        <v>325</v>
      </c>
      <c r="L108" s="23">
        <f t="shared" si="22"/>
        <v>7</v>
      </c>
      <c r="M108" s="31" t="s">
        <v>324</v>
      </c>
      <c r="N108" s="23">
        <f t="shared" si="23"/>
        <v>6</v>
      </c>
      <c r="O108" s="31" t="s">
        <v>325</v>
      </c>
      <c r="P108" s="23">
        <f t="shared" si="29"/>
        <v>7</v>
      </c>
      <c r="Q108" s="31" t="s">
        <v>323</v>
      </c>
      <c r="R108" s="23">
        <f t="shared" si="24"/>
        <v>8</v>
      </c>
      <c r="S108" s="31" t="s">
        <v>325</v>
      </c>
      <c r="T108" s="23">
        <f t="shared" si="25"/>
        <v>7</v>
      </c>
      <c r="U108" s="3">
        <f t="shared" si="26"/>
        <v>159</v>
      </c>
      <c r="V108" s="40">
        <f t="shared" si="27"/>
        <v>5.6785714285714288</v>
      </c>
      <c r="W108" s="59" t="s">
        <v>308</v>
      </c>
      <c r="X108" s="42" t="s">
        <v>135</v>
      </c>
    </row>
    <row r="109" spans="1:24" s="10" customFormat="1" ht="22.5" customHeight="1">
      <c r="A109" s="32">
        <v>104</v>
      </c>
      <c r="B109" s="37">
        <v>1811104</v>
      </c>
      <c r="C109" s="31" t="s">
        <v>328</v>
      </c>
      <c r="D109" s="23">
        <f t="shared" si="28"/>
        <v>4</v>
      </c>
      <c r="E109" s="31" t="s">
        <v>324</v>
      </c>
      <c r="F109" s="23">
        <f t="shared" si="19"/>
        <v>6</v>
      </c>
      <c r="G109" s="31" t="s">
        <v>328</v>
      </c>
      <c r="H109" s="23">
        <f t="shared" si="20"/>
        <v>4</v>
      </c>
      <c r="I109" s="31" t="s">
        <v>328</v>
      </c>
      <c r="J109" s="23">
        <f t="shared" si="21"/>
        <v>4</v>
      </c>
      <c r="K109" s="31" t="s">
        <v>325</v>
      </c>
      <c r="L109" s="23">
        <f t="shared" si="22"/>
        <v>7</v>
      </c>
      <c r="M109" s="31" t="s">
        <v>324</v>
      </c>
      <c r="N109" s="23">
        <f t="shared" si="23"/>
        <v>6</v>
      </c>
      <c r="O109" s="31" t="s">
        <v>324</v>
      </c>
      <c r="P109" s="23">
        <f t="shared" si="29"/>
        <v>6</v>
      </c>
      <c r="Q109" s="31" t="s">
        <v>323</v>
      </c>
      <c r="R109" s="23">
        <f t="shared" si="24"/>
        <v>8</v>
      </c>
      <c r="S109" s="31" t="s">
        <v>323</v>
      </c>
      <c r="T109" s="23">
        <f t="shared" si="25"/>
        <v>8</v>
      </c>
      <c r="U109" s="3">
        <f t="shared" si="26"/>
        <v>155</v>
      </c>
      <c r="V109" s="40">
        <f t="shared" si="27"/>
        <v>5.5357142857142856</v>
      </c>
      <c r="W109" s="59" t="s">
        <v>308</v>
      </c>
      <c r="X109" s="42" t="s">
        <v>136</v>
      </c>
    </row>
    <row r="110" spans="1:24" s="10" customFormat="1" ht="22.5" customHeight="1">
      <c r="A110" s="32">
        <v>105</v>
      </c>
      <c r="B110" s="37">
        <v>1811105</v>
      </c>
      <c r="C110" s="31" t="s">
        <v>323</v>
      </c>
      <c r="D110" s="23">
        <f t="shared" si="28"/>
        <v>8</v>
      </c>
      <c r="E110" s="31" t="s">
        <v>325</v>
      </c>
      <c r="F110" s="23">
        <f t="shared" si="19"/>
        <v>7</v>
      </c>
      <c r="G110" s="31" t="s">
        <v>325</v>
      </c>
      <c r="H110" s="23">
        <f t="shared" si="20"/>
        <v>7</v>
      </c>
      <c r="I110" s="31" t="s">
        <v>324</v>
      </c>
      <c r="J110" s="23">
        <f t="shared" si="21"/>
        <v>6</v>
      </c>
      <c r="K110" s="31" t="s">
        <v>323</v>
      </c>
      <c r="L110" s="23">
        <f t="shared" si="22"/>
        <v>8</v>
      </c>
      <c r="M110" s="31" t="s">
        <v>327</v>
      </c>
      <c r="N110" s="23">
        <f t="shared" si="23"/>
        <v>5</v>
      </c>
      <c r="O110" s="31" t="s">
        <v>325</v>
      </c>
      <c r="P110" s="23">
        <f t="shared" si="29"/>
        <v>7</v>
      </c>
      <c r="Q110" s="31" t="s">
        <v>326</v>
      </c>
      <c r="R110" s="23">
        <f t="shared" si="24"/>
        <v>9</v>
      </c>
      <c r="S110" s="31" t="s">
        <v>323</v>
      </c>
      <c r="T110" s="23">
        <f t="shared" si="25"/>
        <v>8</v>
      </c>
      <c r="U110" s="3">
        <f t="shared" si="26"/>
        <v>199</v>
      </c>
      <c r="V110" s="40">
        <f t="shared" si="27"/>
        <v>7.1071428571428568</v>
      </c>
      <c r="W110" s="59" t="s">
        <v>308</v>
      </c>
      <c r="X110" s="42" t="s">
        <v>137</v>
      </c>
    </row>
    <row r="111" spans="1:24" s="10" customFormat="1" ht="22.5" customHeight="1">
      <c r="A111" s="32">
        <v>106</v>
      </c>
      <c r="B111" s="37">
        <v>1811106</v>
      </c>
      <c r="C111" s="31" t="s">
        <v>327</v>
      </c>
      <c r="D111" s="23">
        <f t="shared" si="28"/>
        <v>5</v>
      </c>
      <c r="E111" s="31" t="s">
        <v>324</v>
      </c>
      <c r="F111" s="23">
        <f t="shared" si="19"/>
        <v>6</v>
      </c>
      <c r="G111" s="31" t="s">
        <v>324</v>
      </c>
      <c r="H111" s="23">
        <f t="shared" si="20"/>
        <v>6</v>
      </c>
      <c r="I111" s="31" t="s">
        <v>325</v>
      </c>
      <c r="J111" s="23">
        <f t="shared" si="21"/>
        <v>7</v>
      </c>
      <c r="K111" s="31" t="s">
        <v>323</v>
      </c>
      <c r="L111" s="23">
        <f t="shared" si="22"/>
        <v>8</v>
      </c>
      <c r="M111" s="31" t="s">
        <v>324</v>
      </c>
      <c r="N111" s="23">
        <f t="shared" si="23"/>
        <v>6</v>
      </c>
      <c r="O111" s="31" t="s">
        <v>323</v>
      </c>
      <c r="P111" s="23">
        <f t="shared" si="29"/>
        <v>8</v>
      </c>
      <c r="Q111" s="31" t="s">
        <v>323</v>
      </c>
      <c r="R111" s="23">
        <f t="shared" si="24"/>
        <v>8</v>
      </c>
      <c r="S111" s="31" t="s">
        <v>323</v>
      </c>
      <c r="T111" s="23">
        <f t="shared" si="25"/>
        <v>8</v>
      </c>
      <c r="U111" s="3">
        <f t="shared" si="26"/>
        <v>186</v>
      </c>
      <c r="V111" s="40">
        <f t="shared" si="27"/>
        <v>6.6428571428571432</v>
      </c>
      <c r="W111" s="59" t="s">
        <v>308</v>
      </c>
      <c r="X111" s="42" t="s">
        <v>138</v>
      </c>
    </row>
    <row r="112" spans="1:24" s="10" customFormat="1" ht="22.5" customHeight="1">
      <c r="A112" s="32">
        <v>107</v>
      </c>
      <c r="B112" s="37">
        <v>1811107</v>
      </c>
      <c r="C112" s="64" t="s">
        <v>329</v>
      </c>
      <c r="D112" s="23">
        <f t="shared" si="28"/>
        <v>0</v>
      </c>
      <c r="E112" s="64" t="s">
        <v>329</v>
      </c>
      <c r="F112" s="23">
        <f t="shared" si="19"/>
        <v>0</v>
      </c>
      <c r="G112" s="64" t="s">
        <v>329</v>
      </c>
      <c r="H112" s="23">
        <f t="shared" si="20"/>
        <v>0</v>
      </c>
      <c r="I112" s="64" t="s">
        <v>329</v>
      </c>
      <c r="J112" s="23">
        <f t="shared" si="21"/>
        <v>0</v>
      </c>
      <c r="K112" s="31" t="s">
        <v>328</v>
      </c>
      <c r="L112" s="23">
        <f t="shared" si="22"/>
        <v>4</v>
      </c>
      <c r="M112" s="31" t="s">
        <v>328</v>
      </c>
      <c r="N112" s="23">
        <f t="shared" si="23"/>
        <v>4</v>
      </c>
      <c r="O112" s="64" t="s">
        <v>329</v>
      </c>
      <c r="P112" s="23">
        <f t="shared" si="29"/>
        <v>0</v>
      </c>
      <c r="Q112" s="31" t="s">
        <v>325</v>
      </c>
      <c r="R112" s="23">
        <f t="shared" si="24"/>
        <v>7</v>
      </c>
      <c r="S112" s="31" t="s">
        <v>327</v>
      </c>
      <c r="T112" s="23">
        <f t="shared" si="25"/>
        <v>5</v>
      </c>
      <c r="U112" s="3">
        <f t="shared" si="26"/>
        <v>48</v>
      </c>
      <c r="V112" s="40">
        <f t="shared" si="27"/>
        <v>1.7142857142857142</v>
      </c>
      <c r="W112" s="59" t="s">
        <v>308</v>
      </c>
      <c r="X112" s="42" t="s">
        <v>139</v>
      </c>
    </row>
    <row r="113" spans="1:24" s="10" customFormat="1" ht="22.5" customHeight="1">
      <c r="A113" s="32">
        <v>108</v>
      </c>
      <c r="B113" s="37">
        <v>1811108</v>
      </c>
      <c r="C113" s="64" t="s">
        <v>329</v>
      </c>
      <c r="D113" s="23">
        <f t="shared" si="28"/>
        <v>0</v>
      </c>
      <c r="E113" s="64" t="s">
        <v>329</v>
      </c>
      <c r="F113" s="23">
        <f t="shared" si="19"/>
        <v>0</v>
      </c>
      <c r="G113" s="64" t="s">
        <v>329</v>
      </c>
      <c r="H113" s="23">
        <f t="shared" si="20"/>
        <v>0</v>
      </c>
      <c r="I113" s="64" t="s">
        <v>329</v>
      </c>
      <c r="J113" s="23">
        <f t="shared" si="21"/>
        <v>0</v>
      </c>
      <c r="K113" s="64" t="s">
        <v>329</v>
      </c>
      <c r="L113" s="23">
        <f t="shared" si="22"/>
        <v>0</v>
      </c>
      <c r="M113" s="31" t="s">
        <v>324</v>
      </c>
      <c r="N113" s="23">
        <f t="shared" si="23"/>
        <v>6</v>
      </c>
      <c r="O113" s="31" t="s">
        <v>328</v>
      </c>
      <c r="P113" s="23">
        <f t="shared" si="29"/>
        <v>4</v>
      </c>
      <c r="Q113" s="31" t="s">
        <v>325</v>
      </c>
      <c r="R113" s="23">
        <f t="shared" si="24"/>
        <v>7</v>
      </c>
      <c r="S113" s="31" t="s">
        <v>328</v>
      </c>
      <c r="T113" s="23">
        <f t="shared" si="25"/>
        <v>4</v>
      </c>
      <c r="U113" s="3">
        <f t="shared" si="26"/>
        <v>48</v>
      </c>
      <c r="V113" s="40">
        <f t="shared" si="27"/>
        <v>1.7142857142857142</v>
      </c>
      <c r="W113" s="59" t="s">
        <v>308</v>
      </c>
      <c r="X113" s="42" t="s">
        <v>140</v>
      </c>
    </row>
    <row r="114" spans="1:24" s="10" customFormat="1" ht="22.5" customHeight="1">
      <c r="A114" s="32">
        <v>109</v>
      </c>
      <c r="B114" s="37">
        <v>1811109</v>
      </c>
      <c r="C114" s="31" t="s">
        <v>328</v>
      </c>
      <c r="D114" s="23">
        <f t="shared" si="28"/>
        <v>4</v>
      </c>
      <c r="E114" s="64" t="s">
        <v>329</v>
      </c>
      <c r="F114" s="23">
        <f t="shared" si="19"/>
        <v>0</v>
      </c>
      <c r="G114" s="31" t="s">
        <v>328</v>
      </c>
      <c r="H114" s="23">
        <f t="shared" si="20"/>
        <v>4</v>
      </c>
      <c r="I114" s="64" t="s">
        <v>329</v>
      </c>
      <c r="J114" s="23">
        <f t="shared" si="21"/>
        <v>0</v>
      </c>
      <c r="K114" s="31" t="s">
        <v>324</v>
      </c>
      <c r="L114" s="23">
        <f t="shared" si="22"/>
        <v>6</v>
      </c>
      <c r="M114" s="31" t="s">
        <v>328</v>
      </c>
      <c r="N114" s="23">
        <f t="shared" si="23"/>
        <v>4</v>
      </c>
      <c r="O114" s="31" t="s">
        <v>328</v>
      </c>
      <c r="P114" s="23">
        <f t="shared" si="29"/>
        <v>4</v>
      </c>
      <c r="Q114" s="31" t="s">
        <v>325</v>
      </c>
      <c r="R114" s="23">
        <f t="shared" si="24"/>
        <v>7</v>
      </c>
      <c r="S114" s="31" t="s">
        <v>325</v>
      </c>
      <c r="T114" s="23">
        <f t="shared" si="25"/>
        <v>7</v>
      </c>
      <c r="U114" s="3">
        <f t="shared" si="26"/>
        <v>98</v>
      </c>
      <c r="V114" s="40">
        <f t="shared" si="27"/>
        <v>3.5</v>
      </c>
      <c r="W114" s="59" t="s">
        <v>308</v>
      </c>
      <c r="X114" s="42" t="s">
        <v>141</v>
      </c>
    </row>
    <row r="115" spans="1:24" s="10" customFormat="1" ht="22.5" customHeight="1">
      <c r="A115" s="32">
        <v>110</v>
      </c>
      <c r="B115" s="37">
        <v>1811110</v>
      </c>
      <c r="C115" s="31" t="s">
        <v>323</v>
      </c>
      <c r="D115" s="23">
        <f t="shared" si="28"/>
        <v>8</v>
      </c>
      <c r="E115" s="31" t="s">
        <v>323</v>
      </c>
      <c r="F115" s="23">
        <f t="shared" si="19"/>
        <v>8</v>
      </c>
      <c r="G115" s="31" t="s">
        <v>323</v>
      </c>
      <c r="H115" s="23">
        <f t="shared" si="20"/>
        <v>8</v>
      </c>
      <c r="I115" s="31" t="s">
        <v>325</v>
      </c>
      <c r="J115" s="23">
        <f t="shared" si="21"/>
        <v>7</v>
      </c>
      <c r="K115" s="31" t="s">
        <v>325</v>
      </c>
      <c r="L115" s="23">
        <f t="shared" si="22"/>
        <v>7</v>
      </c>
      <c r="M115" s="31" t="s">
        <v>324</v>
      </c>
      <c r="N115" s="23">
        <f t="shared" si="23"/>
        <v>6</v>
      </c>
      <c r="O115" s="31" t="s">
        <v>324</v>
      </c>
      <c r="P115" s="23">
        <f t="shared" si="29"/>
        <v>6</v>
      </c>
      <c r="Q115" s="31" t="s">
        <v>326</v>
      </c>
      <c r="R115" s="23">
        <f t="shared" si="24"/>
        <v>9</v>
      </c>
      <c r="S115" s="31" t="s">
        <v>323</v>
      </c>
      <c r="T115" s="23">
        <f t="shared" si="25"/>
        <v>8</v>
      </c>
      <c r="U115" s="3">
        <f t="shared" si="26"/>
        <v>209</v>
      </c>
      <c r="V115" s="40">
        <f t="shared" si="27"/>
        <v>7.4642857142857144</v>
      </c>
      <c r="W115" s="59" t="s">
        <v>308</v>
      </c>
      <c r="X115" s="42" t="s">
        <v>142</v>
      </c>
    </row>
    <row r="116" spans="1:24" s="10" customFormat="1" ht="22.5" customHeight="1">
      <c r="A116" s="32">
        <v>111</v>
      </c>
      <c r="B116" s="37">
        <v>1811111</v>
      </c>
      <c r="C116" s="31" t="s">
        <v>324</v>
      </c>
      <c r="D116" s="23">
        <f t="shared" si="28"/>
        <v>6</v>
      </c>
      <c r="E116" s="31" t="s">
        <v>324</v>
      </c>
      <c r="F116" s="23">
        <f t="shared" si="19"/>
        <v>6</v>
      </c>
      <c r="G116" s="31" t="s">
        <v>324</v>
      </c>
      <c r="H116" s="23">
        <f t="shared" si="20"/>
        <v>6</v>
      </c>
      <c r="I116" s="31" t="s">
        <v>324</v>
      </c>
      <c r="J116" s="23">
        <f t="shared" si="21"/>
        <v>6</v>
      </c>
      <c r="K116" s="31" t="s">
        <v>324</v>
      </c>
      <c r="L116" s="23">
        <f t="shared" si="22"/>
        <v>6</v>
      </c>
      <c r="M116" s="31" t="s">
        <v>324</v>
      </c>
      <c r="N116" s="23">
        <f t="shared" si="23"/>
        <v>6</v>
      </c>
      <c r="O116" s="31" t="s">
        <v>327</v>
      </c>
      <c r="P116" s="23">
        <f t="shared" si="29"/>
        <v>5</v>
      </c>
      <c r="Q116" s="31" t="s">
        <v>323</v>
      </c>
      <c r="R116" s="23">
        <f t="shared" si="24"/>
        <v>8</v>
      </c>
      <c r="S116" s="31" t="s">
        <v>324</v>
      </c>
      <c r="T116" s="23">
        <f t="shared" si="25"/>
        <v>6</v>
      </c>
      <c r="U116" s="3">
        <f t="shared" si="26"/>
        <v>170</v>
      </c>
      <c r="V116" s="40">
        <f t="shared" si="27"/>
        <v>6.0714285714285712</v>
      </c>
      <c r="W116" s="59" t="s">
        <v>308</v>
      </c>
      <c r="X116" s="42" t="s">
        <v>143</v>
      </c>
    </row>
    <row r="117" spans="1:24" s="10" customFormat="1" ht="22.5" customHeight="1">
      <c r="A117" s="32">
        <v>112</v>
      </c>
      <c r="B117" s="37">
        <v>1811112</v>
      </c>
      <c r="C117" s="31" t="s">
        <v>325</v>
      </c>
      <c r="D117" s="23">
        <f t="shared" si="28"/>
        <v>7</v>
      </c>
      <c r="E117" s="31" t="s">
        <v>325</v>
      </c>
      <c r="F117" s="23">
        <f t="shared" si="19"/>
        <v>7</v>
      </c>
      <c r="G117" s="31" t="s">
        <v>324</v>
      </c>
      <c r="H117" s="23">
        <f t="shared" si="20"/>
        <v>6</v>
      </c>
      <c r="I117" s="31" t="s">
        <v>324</v>
      </c>
      <c r="J117" s="23">
        <f t="shared" si="21"/>
        <v>6</v>
      </c>
      <c r="K117" s="31" t="s">
        <v>324</v>
      </c>
      <c r="L117" s="23">
        <f t="shared" si="22"/>
        <v>6</v>
      </c>
      <c r="M117" s="31" t="s">
        <v>324</v>
      </c>
      <c r="N117" s="23">
        <f t="shared" si="23"/>
        <v>6</v>
      </c>
      <c r="O117" s="31" t="s">
        <v>325</v>
      </c>
      <c r="P117" s="23">
        <f t="shared" si="29"/>
        <v>7</v>
      </c>
      <c r="Q117" s="31" t="s">
        <v>332</v>
      </c>
      <c r="R117" s="23">
        <f t="shared" si="24"/>
        <v>10</v>
      </c>
      <c r="S117" s="31" t="s">
        <v>324</v>
      </c>
      <c r="T117" s="23">
        <f t="shared" si="25"/>
        <v>6</v>
      </c>
      <c r="U117" s="3">
        <f t="shared" si="26"/>
        <v>186</v>
      </c>
      <c r="V117" s="40">
        <f t="shared" si="27"/>
        <v>6.6428571428571432</v>
      </c>
      <c r="W117" s="59" t="s">
        <v>308</v>
      </c>
      <c r="X117" s="42" t="s">
        <v>144</v>
      </c>
    </row>
    <row r="118" spans="1:24" s="10" customFormat="1" ht="22.5" customHeight="1">
      <c r="A118" s="32">
        <v>113</v>
      </c>
      <c r="B118" s="37">
        <v>1811113</v>
      </c>
      <c r="C118" s="31" t="s">
        <v>326</v>
      </c>
      <c r="D118" s="23">
        <f t="shared" si="28"/>
        <v>9</v>
      </c>
      <c r="E118" s="31" t="s">
        <v>323</v>
      </c>
      <c r="F118" s="23">
        <f t="shared" si="19"/>
        <v>8</v>
      </c>
      <c r="G118" s="31" t="s">
        <v>325</v>
      </c>
      <c r="H118" s="23">
        <f t="shared" si="20"/>
        <v>7</v>
      </c>
      <c r="I118" s="31" t="s">
        <v>326</v>
      </c>
      <c r="J118" s="23">
        <f t="shared" si="21"/>
        <v>9</v>
      </c>
      <c r="K118" s="31" t="s">
        <v>325</v>
      </c>
      <c r="L118" s="23">
        <f t="shared" si="22"/>
        <v>7</v>
      </c>
      <c r="M118" s="31" t="s">
        <v>324</v>
      </c>
      <c r="N118" s="23">
        <f t="shared" si="23"/>
        <v>6</v>
      </c>
      <c r="O118" s="31" t="s">
        <v>323</v>
      </c>
      <c r="P118" s="23">
        <f t="shared" si="29"/>
        <v>8</v>
      </c>
      <c r="Q118" s="31" t="s">
        <v>326</v>
      </c>
      <c r="R118" s="23">
        <f t="shared" si="24"/>
        <v>9</v>
      </c>
      <c r="S118" s="31" t="s">
        <v>325</v>
      </c>
      <c r="T118" s="23">
        <f t="shared" si="25"/>
        <v>7</v>
      </c>
      <c r="U118" s="3">
        <f t="shared" si="26"/>
        <v>219</v>
      </c>
      <c r="V118" s="40">
        <f t="shared" si="27"/>
        <v>7.8214285714285712</v>
      </c>
      <c r="W118" s="59" t="s">
        <v>308</v>
      </c>
      <c r="X118" s="42" t="s">
        <v>145</v>
      </c>
    </row>
    <row r="119" spans="1:24" s="10" customFormat="1" ht="22.5" customHeight="1">
      <c r="A119" s="32">
        <v>114</v>
      </c>
      <c r="B119" s="37">
        <v>1811114</v>
      </c>
      <c r="C119" s="31" t="s">
        <v>324</v>
      </c>
      <c r="D119" s="23">
        <f t="shared" si="28"/>
        <v>6</v>
      </c>
      <c r="E119" s="31" t="s">
        <v>324</v>
      </c>
      <c r="F119" s="23">
        <f t="shared" si="19"/>
        <v>6</v>
      </c>
      <c r="G119" s="31" t="s">
        <v>327</v>
      </c>
      <c r="H119" s="23">
        <f t="shared" si="20"/>
        <v>5</v>
      </c>
      <c r="I119" s="31" t="s">
        <v>328</v>
      </c>
      <c r="J119" s="23">
        <f t="shared" si="21"/>
        <v>4</v>
      </c>
      <c r="K119" s="31" t="s">
        <v>328</v>
      </c>
      <c r="L119" s="23">
        <f t="shared" si="22"/>
        <v>4</v>
      </c>
      <c r="M119" s="31" t="s">
        <v>324</v>
      </c>
      <c r="N119" s="23">
        <f t="shared" si="23"/>
        <v>6</v>
      </c>
      <c r="O119" s="31" t="s">
        <v>325</v>
      </c>
      <c r="P119" s="23">
        <f t="shared" si="29"/>
        <v>7</v>
      </c>
      <c r="Q119" s="31" t="s">
        <v>323</v>
      </c>
      <c r="R119" s="23">
        <f t="shared" si="24"/>
        <v>8</v>
      </c>
      <c r="S119" s="31" t="s">
        <v>328</v>
      </c>
      <c r="T119" s="23">
        <f t="shared" si="25"/>
        <v>4</v>
      </c>
      <c r="U119" s="3">
        <f t="shared" si="26"/>
        <v>152</v>
      </c>
      <c r="V119" s="40">
        <f t="shared" si="27"/>
        <v>5.4285714285714288</v>
      </c>
      <c r="W119" s="59" t="s">
        <v>308</v>
      </c>
      <c r="X119" s="42" t="s">
        <v>146</v>
      </c>
    </row>
    <row r="120" spans="1:24" s="10" customFormat="1" ht="22.5" customHeight="1">
      <c r="A120" s="32">
        <v>115</v>
      </c>
      <c r="B120" s="37">
        <v>1811115</v>
      </c>
      <c r="C120" s="31" t="s">
        <v>328</v>
      </c>
      <c r="D120" s="23">
        <f t="shared" si="28"/>
        <v>4</v>
      </c>
      <c r="E120" s="31" t="s">
        <v>327</v>
      </c>
      <c r="F120" s="23">
        <f t="shared" si="19"/>
        <v>5</v>
      </c>
      <c r="G120" s="31" t="s">
        <v>324</v>
      </c>
      <c r="H120" s="23">
        <f t="shared" si="20"/>
        <v>6</v>
      </c>
      <c r="I120" s="31" t="s">
        <v>324</v>
      </c>
      <c r="J120" s="23">
        <f t="shared" si="21"/>
        <v>6</v>
      </c>
      <c r="K120" s="31" t="s">
        <v>323</v>
      </c>
      <c r="L120" s="23">
        <f t="shared" si="22"/>
        <v>8</v>
      </c>
      <c r="M120" s="31" t="s">
        <v>327</v>
      </c>
      <c r="N120" s="23">
        <f t="shared" si="23"/>
        <v>5</v>
      </c>
      <c r="O120" s="31" t="s">
        <v>323</v>
      </c>
      <c r="P120" s="23">
        <f t="shared" si="29"/>
        <v>8</v>
      </c>
      <c r="Q120" s="31" t="s">
        <v>326</v>
      </c>
      <c r="R120" s="23">
        <f t="shared" si="24"/>
        <v>9</v>
      </c>
      <c r="S120" s="31" t="s">
        <v>323</v>
      </c>
      <c r="T120" s="23">
        <f t="shared" si="25"/>
        <v>8</v>
      </c>
      <c r="U120" s="3">
        <f t="shared" si="26"/>
        <v>173</v>
      </c>
      <c r="V120" s="40">
        <f t="shared" si="27"/>
        <v>6.1785714285714288</v>
      </c>
      <c r="W120" s="59" t="s">
        <v>308</v>
      </c>
      <c r="X120" s="42" t="s">
        <v>147</v>
      </c>
    </row>
    <row r="121" spans="1:24" s="10" customFormat="1" ht="22.5" customHeight="1">
      <c r="A121" s="32">
        <v>116</v>
      </c>
      <c r="B121" s="37">
        <v>1811116</v>
      </c>
      <c r="C121" s="31" t="s">
        <v>327</v>
      </c>
      <c r="D121" s="23">
        <f t="shared" si="28"/>
        <v>5</v>
      </c>
      <c r="E121" s="31" t="s">
        <v>324</v>
      </c>
      <c r="F121" s="23">
        <f t="shared" si="19"/>
        <v>6</v>
      </c>
      <c r="G121" s="31" t="s">
        <v>324</v>
      </c>
      <c r="H121" s="23">
        <f t="shared" si="20"/>
        <v>6</v>
      </c>
      <c r="I121" s="31" t="s">
        <v>327</v>
      </c>
      <c r="J121" s="23">
        <f t="shared" si="21"/>
        <v>5</v>
      </c>
      <c r="K121" s="31" t="s">
        <v>325</v>
      </c>
      <c r="L121" s="23">
        <f t="shared" si="22"/>
        <v>7</v>
      </c>
      <c r="M121" s="31" t="s">
        <v>325</v>
      </c>
      <c r="N121" s="23">
        <f t="shared" si="23"/>
        <v>7</v>
      </c>
      <c r="O121" s="31" t="s">
        <v>323</v>
      </c>
      <c r="P121" s="23">
        <f t="shared" si="29"/>
        <v>8</v>
      </c>
      <c r="Q121" s="31" t="s">
        <v>326</v>
      </c>
      <c r="R121" s="23">
        <f t="shared" si="24"/>
        <v>9</v>
      </c>
      <c r="S121" s="31" t="s">
        <v>323</v>
      </c>
      <c r="T121" s="23">
        <f t="shared" si="25"/>
        <v>8</v>
      </c>
      <c r="U121" s="3">
        <f t="shared" si="26"/>
        <v>180</v>
      </c>
      <c r="V121" s="40">
        <f t="shared" si="27"/>
        <v>6.4285714285714288</v>
      </c>
      <c r="W121" s="59" t="s">
        <v>308</v>
      </c>
      <c r="X121" s="42" t="s">
        <v>148</v>
      </c>
    </row>
    <row r="122" spans="1:24" s="10" customFormat="1" ht="22.5" customHeight="1">
      <c r="A122" s="32">
        <v>117</v>
      </c>
      <c r="B122" s="37">
        <v>1811117</v>
      </c>
      <c r="C122" s="31" t="s">
        <v>327</v>
      </c>
      <c r="D122" s="23">
        <f t="shared" si="28"/>
        <v>5</v>
      </c>
      <c r="E122" s="31" t="s">
        <v>324</v>
      </c>
      <c r="F122" s="23">
        <f t="shared" si="19"/>
        <v>6</v>
      </c>
      <c r="G122" s="31" t="s">
        <v>327</v>
      </c>
      <c r="H122" s="23">
        <f t="shared" si="20"/>
        <v>5</v>
      </c>
      <c r="I122" s="31" t="s">
        <v>324</v>
      </c>
      <c r="J122" s="23">
        <f t="shared" si="21"/>
        <v>6</v>
      </c>
      <c r="K122" s="31" t="s">
        <v>324</v>
      </c>
      <c r="L122" s="23">
        <f t="shared" si="22"/>
        <v>6</v>
      </c>
      <c r="M122" s="31" t="s">
        <v>327</v>
      </c>
      <c r="N122" s="23">
        <f t="shared" si="23"/>
        <v>5</v>
      </c>
      <c r="O122" s="31" t="s">
        <v>325</v>
      </c>
      <c r="P122" s="23">
        <f t="shared" si="29"/>
        <v>7</v>
      </c>
      <c r="Q122" s="31" t="s">
        <v>326</v>
      </c>
      <c r="R122" s="23">
        <f t="shared" si="24"/>
        <v>9</v>
      </c>
      <c r="S122" s="31" t="s">
        <v>324</v>
      </c>
      <c r="T122" s="23">
        <f t="shared" si="25"/>
        <v>6</v>
      </c>
      <c r="U122" s="3">
        <f t="shared" si="26"/>
        <v>165</v>
      </c>
      <c r="V122" s="40">
        <f t="shared" si="27"/>
        <v>5.8928571428571432</v>
      </c>
      <c r="W122" s="59" t="s">
        <v>308</v>
      </c>
      <c r="X122" s="42" t="s">
        <v>149</v>
      </c>
    </row>
    <row r="123" spans="1:24" s="10" customFormat="1" ht="23.25">
      <c r="A123" s="32">
        <v>118</v>
      </c>
      <c r="B123" s="37">
        <v>1811118</v>
      </c>
      <c r="C123" s="64" t="s">
        <v>329</v>
      </c>
      <c r="D123" s="23">
        <f t="shared" si="28"/>
        <v>0</v>
      </c>
      <c r="E123" s="64" t="s">
        <v>329</v>
      </c>
      <c r="F123" s="23">
        <f t="shared" ref="F123:F129" si="30">IF(E123="AA",10, IF(E123="AB",9, IF(E123="BB",8, IF(E123="BC",7,IF(E123="CC",6, IF(E123="CD",5, IF(E123="DD",4,IF(E123="F",0))))))))</f>
        <v>0</v>
      </c>
      <c r="G123" s="31" t="s">
        <v>328</v>
      </c>
      <c r="H123" s="23">
        <f t="shared" ref="H123:H129" si="31">IF(G123="AA",10, IF(G123="AB",9, IF(G123="BB",8, IF(G123="BC",7,IF(G123="CC",6, IF(G123="CD",5, IF(G123="DD",4,IF(G123="F",0))))))))</f>
        <v>4</v>
      </c>
      <c r="I123" s="64" t="s">
        <v>329</v>
      </c>
      <c r="J123" s="23">
        <f t="shared" ref="J123:J129" si="32">IF(I123="AA",10, IF(I123="AB",9, IF(I123="BB",8, IF(I123="BC",7,IF(I123="CC",6, IF(I123="CD",5, IF(I123="DD",4,IF(I123="F",0))))))))</f>
        <v>0</v>
      </c>
      <c r="K123" s="31" t="s">
        <v>327</v>
      </c>
      <c r="L123" s="23">
        <f t="shared" ref="L123:L129" si="33">IF(K123="AA",10, IF(K123="AB",9, IF(K123="BB",8, IF(K123="BC",7,IF(K123="CC",6, IF(K123="CD",5, IF(K123="DD",4,IF(K123="F",0))))))))</f>
        <v>5</v>
      </c>
      <c r="M123" s="31" t="s">
        <v>327</v>
      </c>
      <c r="N123" s="23">
        <f t="shared" ref="N123:N129" si="34">IF(M123="AA",10, IF(M123="AB",9, IF(M123="BB",8, IF(M123="BC",7,IF(M123="CC",6, IF(M123="CD",5, IF(M123="DD",4,IF(M123="F",0))))))))</f>
        <v>5</v>
      </c>
      <c r="O123" s="31" t="s">
        <v>328</v>
      </c>
      <c r="P123" s="23">
        <f t="shared" si="29"/>
        <v>4</v>
      </c>
      <c r="Q123" s="31" t="s">
        <v>323</v>
      </c>
      <c r="R123" s="23">
        <f t="shared" ref="R123:R129" si="35">IF(Q123="AA",10, IF(Q123="AB",9, IF(Q123="BB",8, IF(Q123="BC",7,IF(Q123="CC",6, IF(Q123="CD",5, IF(Q123="DD",4,IF(Q123="F",0))))))))</f>
        <v>8</v>
      </c>
      <c r="S123" s="31" t="s">
        <v>324</v>
      </c>
      <c r="T123" s="23">
        <f t="shared" ref="T123:T129" si="36">IF(S123="AA",10, IF(S123="AB",9, IF(S123="BB",8, IF(S123="BC",7,IF(S123="CC",6, IF(S123="CD",5, IF(S123="DD",4,IF(S123="F",0))))))))</f>
        <v>6</v>
      </c>
      <c r="U123" s="3">
        <f t="shared" si="26"/>
        <v>82</v>
      </c>
      <c r="V123" s="40">
        <f t="shared" si="27"/>
        <v>2.9285714285714284</v>
      </c>
      <c r="W123" s="59" t="s">
        <v>308</v>
      </c>
      <c r="X123" s="42" t="s">
        <v>150</v>
      </c>
    </row>
    <row r="124" spans="1:24" s="10" customFormat="1" ht="23.25">
      <c r="A124" s="32">
        <v>119</v>
      </c>
      <c r="B124" s="37">
        <v>1811119</v>
      </c>
      <c r="C124" s="31" t="s">
        <v>324</v>
      </c>
      <c r="D124" s="23">
        <f t="shared" si="28"/>
        <v>6</v>
      </c>
      <c r="E124" s="31" t="s">
        <v>324</v>
      </c>
      <c r="F124" s="23">
        <f t="shared" si="30"/>
        <v>6</v>
      </c>
      <c r="G124" s="31" t="s">
        <v>325</v>
      </c>
      <c r="H124" s="23">
        <f t="shared" si="31"/>
        <v>7</v>
      </c>
      <c r="I124" s="31" t="s">
        <v>324</v>
      </c>
      <c r="J124" s="23">
        <f t="shared" si="32"/>
        <v>6</v>
      </c>
      <c r="K124" s="31" t="s">
        <v>323</v>
      </c>
      <c r="L124" s="23">
        <f t="shared" si="33"/>
        <v>8</v>
      </c>
      <c r="M124" s="31" t="s">
        <v>324</v>
      </c>
      <c r="N124" s="23">
        <f t="shared" si="34"/>
        <v>6</v>
      </c>
      <c r="O124" s="31" t="s">
        <v>323</v>
      </c>
      <c r="P124" s="23">
        <f t="shared" si="29"/>
        <v>8</v>
      </c>
      <c r="Q124" s="31" t="s">
        <v>326</v>
      </c>
      <c r="R124" s="23">
        <f t="shared" si="35"/>
        <v>9</v>
      </c>
      <c r="S124" s="31" t="s">
        <v>323</v>
      </c>
      <c r="T124" s="23">
        <f t="shared" si="36"/>
        <v>8</v>
      </c>
      <c r="U124" s="3">
        <f t="shared" si="26"/>
        <v>192</v>
      </c>
      <c r="V124" s="40">
        <f t="shared" si="27"/>
        <v>6.8571428571428568</v>
      </c>
      <c r="W124" s="59" t="s">
        <v>308</v>
      </c>
      <c r="X124" s="42" t="s">
        <v>151</v>
      </c>
    </row>
    <row r="125" spans="1:24" s="10" customFormat="1" ht="21.75" customHeight="1">
      <c r="A125" s="32">
        <v>120</v>
      </c>
      <c r="B125" s="37">
        <v>1811120</v>
      </c>
      <c r="C125" s="31" t="s">
        <v>328</v>
      </c>
      <c r="D125" s="23">
        <f t="shared" si="28"/>
        <v>4</v>
      </c>
      <c r="E125" s="31" t="s">
        <v>328</v>
      </c>
      <c r="F125" s="23">
        <f t="shared" si="30"/>
        <v>4</v>
      </c>
      <c r="G125" s="31" t="s">
        <v>328</v>
      </c>
      <c r="H125" s="23">
        <f t="shared" si="31"/>
        <v>4</v>
      </c>
      <c r="I125" s="31" t="s">
        <v>328</v>
      </c>
      <c r="J125" s="23">
        <f t="shared" si="32"/>
        <v>4</v>
      </c>
      <c r="K125" s="31" t="s">
        <v>327</v>
      </c>
      <c r="L125" s="23">
        <f t="shared" si="33"/>
        <v>5</v>
      </c>
      <c r="M125" s="31" t="s">
        <v>324</v>
      </c>
      <c r="N125" s="23">
        <f t="shared" si="34"/>
        <v>6</v>
      </c>
      <c r="O125" s="31" t="s">
        <v>324</v>
      </c>
      <c r="P125" s="23">
        <f t="shared" si="29"/>
        <v>6</v>
      </c>
      <c r="Q125" s="31" t="s">
        <v>323</v>
      </c>
      <c r="R125" s="23">
        <f t="shared" si="35"/>
        <v>8</v>
      </c>
      <c r="S125" s="31" t="s">
        <v>327</v>
      </c>
      <c r="T125" s="23">
        <f t="shared" si="36"/>
        <v>5</v>
      </c>
      <c r="U125" s="3">
        <f t="shared" si="26"/>
        <v>135</v>
      </c>
      <c r="V125" s="40">
        <f t="shared" si="27"/>
        <v>4.8214285714285712</v>
      </c>
      <c r="W125" s="59" t="s">
        <v>308</v>
      </c>
      <c r="X125" s="42" t="s">
        <v>152</v>
      </c>
    </row>
    <row r="126" spans="1:24" s="10" customFormat="1" ht="23.25">
      <c r="A126" s="32">
        <v>121</v>
      </c>
      <c r="B126" s="37">
        <v>1811121</v>
      </c>
      <c r="C126" s="64" t="s">
        <v>329</v>
      </c>
      <c r="D126" s="23">
        <f t="shared" si="28"/>
        <v>0</v>
      </c>
      <c r="E126" s="64" t="s">
        <v>329</v>
      </c>
      <c r="F126" s="23">
        <f t="shared" si="30"/>
        <v>0</v>
      </c>
      <c r="G126" s="64" t="s">
        <v>329</v>
      </c>
      <c r="H126" s="23">
        <f t="shared" si="31"/>
        <v>0</v>
      </c>
      <c r="I126" s="64" t="s">
        <v>329</v>
      </c>
      <c r="J126" s="23">
        <f t="shared" si="32"/>
        <v>0</v>
      </c>
      <c r="K126" s="31" t="s">
        <v>324</v>
      </c>
      <c r="L126" s="23">
        <f t="shared" si="33"/>
        <v>6</v>
      </c>
      <c r="M126" s="31" t="s">
        <v>328</v>
      </c>
      <c r="N126" s="23">
        <f t="shared" si="34"/>
        <v>4</v>
      </c>
      <c r="O126" s="31" t="s">
        <v>328</v>
      </c>
      <c r="P126" s="23">
        <f t="shared" si="29"/>
        <v>4</v>
      </c>
      <c r="Q126" s="31" t="s">
        <v>323</v>
      </c>
      <c r="R126" s="23">
        <f t="shared" si="35"/>
        <v>8</v>
      </c>
      <c r="S126" s="31" t="s">
        <v>324</v>
      </c>
      <c r="T126" s="23">
        <f t="shared" si="36"/>
        <v>6</v>
      </c>
      <c r="U126" s="3">
        <f t="shared" si="26"/>
        <v>66</v>
      </c>
      <c r="V126" s="40">
        <f t="shared" si="27"/>
        <v>2.3571428571428572</v>
      </c>
      <c r="W126" s="59" t="s">
        <v>308</v>
      </c>
      <c r="X126" s="42" t="s">
        <v>153</v>
      </c>
    </row>
    <row r="127" spans="1:24" ht="23.25">
      <c r="A127" s="32">
        <v>122</v>
      </c>
      <c r="B127" s="37">
        <v>1811122</v>
      </c>
      <c r="C127" s="31" t="s">
        <v>327</v>
      </c>
      <c r="D127" s="23">
        <f t="shared" si="28"/>
        <v>5</v>
      </c>
      <c r="E127" s="31" t="s">
        <v>324</v>
      </c>
      <c r="F127" s="23">
        <f t="shared" si="30"/>
        <v>6</v>
      </c>
      <c r="G127" s="31" t="s">
        <v>325</v>
      </c>
      <c r="H127" s="23">
        <f t="shared" si="31"/>
        <v>7</v>
      </c>
      <c r="I127" s="31" t="s">
        <v>324</v>
      </c>
      <c r="J127" s="23">
        <f t="shared" si="32"/>
        <v>6</v>
      </c>
      <c r="K127" s="31" t="s">
        <v>324</v>
      </c>
      <c r="L127" s="23">
        <f t="shared" si="33"/>
        <v>6</v>
      </c>
      <c r="M127" s="31" t="s">
        <v>323</v>
      </c>
      <c r="N127" s="23">
        <f t="shared" si="34"/>
        <v>8</v>
      </c>
      <c r="O127" s="31" t="s">
        <v>325</v>
      </c>
      <c r="P127" s="23">
        <f t="shared" si="29"/>
        <v>7</v>
      </c>
      <c r="Q127" s="31" t="s">
        <v>323</v>
      </c>
      <c r="R127" s="23">
        <f t="shared" si="35"/>
        <v>8</v>
      </c>
      <c r="S127" s="31" t="s">
        <v>324</v>
      </c>
      <c r="T127" s="23">
        <f t="shared" si="36"/>
        <v>6</v>
      </c>
      <c r="U127" s="3">
        <f t="shared" si="26"/>
        <v>180</v>
      </c>
      <c r="V127" s="40">
        <f t="shared" si="27"/>
        <v>6.4285714285714288</v>
      </c>
      <c r="W127" s="59" t="s">
        <v>308</v>
      </c>
      <c r="X127" s="42" t="s">
        <v>154</v>
      </c>
    </row>
    <row r="128" spans="1:24" ht="23.25">
      <c r="A128" s="32">
        <v>123</v>
      </c>
      <c r="B128" s="37">
        <v>1811123</v>
      </c>
      <c r="C128" s="31" t="s">
        <v>327</v>
      </c>
      <c r="D128" s="23">
        <f t="shared" si="28"/>
        <v>5</v>
      </c>
      <c r="E128" s="31" t="s">
        <v>323</v>
      </c>
      <c r="F128" s="23">
        <f t="shared" si="30"/>
        <v>8</v>
      </c>
      <c r="G128" s="31" t="s">
        <v>325</v>
      </c>
      <c r="H128" s="23">
        <f t="shared" si="31"/>
        <v>7</v>
      </c>
      <c r="I128" s="31" t="s">
        <v>327</v>
      </c>
      <c r="J128" s="23">
        <f t="shared" si="32"/>
        <v>5</v>
      </c>
      <c r="K128" s="31" t="s">
        <v>324</v>
      </c>
      <c r="L128" s="23">
        <f t="shared" si="33"/>
        <v>6</v>
      </c>
      <c r="M128" s="31" t="s">
        <v>324</v>
      </c>
      <c r="N128" s="23">
        <f t="shared" si="34"/>
        <v>6</v>
      </c>
      <c r="O128" s="31" t="s">
        <v>325</v>
      </c>
      <c r="P128" s="23">
        <f t="shared" si="29"/>
        <v>7</v>
      </c>
      <c r="Q128" s="31" t="s">
        <v>325</v>
      </c>
      <c r="R128" s="23">
        <f t="shared" si="35"/>
        <v>7</v>
      </c>
      <c r="S128" s="31" t="s">
        <v>325</v>
      </c>
      <c r="T128" s="23">
        <f t="shared" si="36"/>
        <v>7</v>
      </c>
      <c r="U128" s="3">
        <f t="shared" si="26"/>
        <v>178</v>
      </c>
      <c r="V128" s="40">
        <f t="shared" si="27"/>
        <v>6.3571428571428568</v>
      </c>
      <c r="W128" s="59" t="s">
        <v>308</v>
      </c>
      <c r="X128" s="42" t="s">
        <v>155</v>
      </c>
    </row>
    <row r="129" spans="1:24" ht="23.25">
      <c r="A129" s="32">
        <v>124</v>
      </c>
      <c r="B129" s="37">
        <v>1811124</v>
      </c>
      <c r="C129" s="31" t="s">
        <v>328</v>
      </c>
      <c r="D129" s="23">
        <f t="shared" si="28"/>
        <v>4</v>
      </c>
      <c r="E129" s="31" t="s">
        <v>328</v>
      </c>
      <c r="F129" s="23">
        <f t="shared" si="30"/>
        <v>4</v>
      </c>
      <c r="G129" s="31" t="s">
        <v>325</v>
      </c>
      <c r="H129" s="23">
        <f t="shared" si="31"/>
        <v>7</v>
      </c>
      <c r="I129" s="31" t="s">
        <v>328</v>
      </c>
      <c r="J129" s="23">
        <f t="shared" si="32"/>
        <v>4</v>
      </c>
      <c r="K129" s="31" t="s">
        <v>324</v>
      </c>
      <c r="L129" s="23">
        <f t="shared" si="33"/>
        <v>6</v>
      </c>
      <c r="M129" s="31" t="s">
        <v>324</v>
      </c>
      <c r="N129" s="23">
        <f t="shared" si="34"/>
        <v>6</v>
      </c>
      <c r="O129" s="64" t="s">
        <v>329</v>
      </c>
      <c r="P129" s="23">
        <f t="shared" si="29"/>
        <v>0</v>
      </c>
      <c r="Q129" s="31" t="s">
        <v>323</v>
      </c>
      <c r="R129" s="23">
        <f t="shared" si="35"/>
        <v>8</v>
      </c>
      <c r="S129" s="31" t="s">
        <v>325</v>
      </c>
      <c r="T129" s="23">
        <f t="shared" si="36"/>
        <v>7</v>
      </c>
      <c r="U129" s="3">
        <f t="shared" si="26"/>
        <v>142</v>
      </c>
      <c r="V129" s="40">
        <f t="shared" si="27"/>
        <v>5.0714285714285712</v>
      </c>
      <c r="W129" s="59" t="s">
        <v>308</v>
      </c>
      <c r="X129" s="42" t="s">
        <v>156</v>
      </c>
    </row>
    <row r="130" spans="1:24" ht="23.25">
      <c r="A130" s="32">
        <v>125</v>
      </c>
      <c r="B130" s="37">
        <v>1811125</v>
      </c>
      <c r="C130" s="31" t="s">
        <v>324</v>
      </c>
      <c r="D130" s="23">
        <f t="shared" si="28"/>
        <v>6</v>
      </c>
      <c r="E130" s="31" t="s">
        <v>325</v>
      </c>
      <c r="F130" s="23">
        <f t="shared" ref="F130:F131" si="37">IF(E130="AA",10, IF(E130="AB",9, IF(E130="BB",8, IF(E130="BC",7,IF(E130="CC",6, IF(E130="CD",5, IF(E130="DD",4,IF(E130="F",0))))))))</f>
        <v>7</v>
      </c>
      <c r="G130" s="31" t="s">
        <v>324</v>
      </c>
      <c r="H130" s="23">
        <f t="shared" ref="H130:H131" si="38">IF(G130="AA",10, IF(G130="AB",9, IF(G130="BB",8, IF(G130="BC",7,IF(G130="CC",6, IF(G130="CD",5, IF(G130="DD",4,IF(G130="F",0))))))))</f>
        <v>6</v>
      </c>
      <c r="I130" s="31" t="s">
        <v>324</v>
      </c>
      <c r="J130" s="23">
        <f t="shared" ref="J130:J131" si="39">IF(I130="AA",10, IF(I130="AB",9, IF(I130="BB",8, IF(I130="BC",7,IF(I130="CC",6, IF(I130="CD",5, IF(I130="DD",4,IF(I130="F",0))))))))</f>
        <v>6</v>
      </c>
      <c r="K130" s="31" t="s">
        <v>324</v>
      </c>
      <c r="L130" s="23">
        <f t="shared" ref="L130:L131" si="40">IF(K130="AA",10, IF(K130="AB",9, IF(K130="BB",8, IF(K130="BC",7,IF(K130="CC",6, IF(K130="CD",5, IF(K130="DD",4,IF(K130="F",0))))))))</f>
        <v>6</v>
      </c>
      <c r="M130" s="31" t="s">
        <v>324</v>
      </c>
      <c r="N130" s="23">
        <f t="shared" ref="N130:N131" si="41">IF(M130="AA",10, IF(M130="AB",9, IF(M130="BB",8, IF(M130="BC",7,IF(M130="CC",6, IF(M130="CD",5, IF(M130="DD",4,IF(M130="F",0))))))))</f>
        <v>6</v>
      </c>
      <c r="O130" s="31" t="s">
        <v>324</v>
      </c>
      <c r="P130" s="23">
        <f t="shared" si="29"/>
        <v>6</v>
      </c>
      <c r="Q130" s="31" t="s">
        <v>326</v>
      </c>
      <c r="R130" s="23">
        <f t="shared" ref="R130:R131" si="42">IF(Q130="AA",10, IF(Q130="AB",9, IF(Q130="BB",8, IF(Q130="BC",7,IF(Q130="CC",6, IF(Q130="CD",5, IF(Q130="DD",4,IF(Q130="F",0))))))))</f>
        <v>9</v>
      </c>
      <c r="S130" s="31" t="s">
        <v>325</v>
      </c>
      <c r="T130" s="23">
        <f t="shared" ref="T130:T131" si="43">IF(S130="AA",10, IF(S130="AB",9, IF(S130="BB",8, IF(S130="BC",7,IF(S130="CC",6, IF(S130="CD",5, IF(S130="DD",4,IF(S130="F",0))))))))</f>
        <v>7</v>
      </c>
      <c r="U130" s="3">
        <f t="shared" ref="U130:U131" si="44">(D130*4+F130*4+H130*4+J130*4+L130*3+N130*3+P130*2+R130*2+T130*2)</f>
        <v>180</v>
      </c>
      <c r="V130" s="40">
        <f t="shared" ref="V130:V131" si="45">(U130/28)</f>
        <v>6.4285714285714288</v>
      </c>
      <c r="W130" s="59" t="s">
        <v>308</v>
      </c>
      <c r="X130" s="42" t="s">
        <v>157</v>
      </c>
    </row>
    <row r="131" spans="1:24" ht="23.25">
      <c r="A131" s="32">
        <v>126</v>
      </c>
      <c r="B131" s="37">
        <v>1811126</v>
      </c>
      <c r="C131" s="31" t="s">
        <v>328</v>
      </c>
      <c r="D131" s="23">
        <f t="shared" si="28"/>
        <v>4</v>
      </c>
      <c r="E131" s="31" t="s">
        <v>325</v>
      </c>
      <c r="F131" s="23">
        <f t="shared" si="37"/>
        <v>7</v>
      </c>
      <c r="G131" s="31" t="s">
        <v>328</v>
      </c>
      <c r="H131" s="23">
        <f t="shared" si="38"/>
        <v>4</v>
      </c>
      <c r="I131" s="31" t="s">
        <v>327</v>
      </c>
      <c r="J131" s="23">
        <f t="shared" si="39"/>
        <v>5</v>
      </c>
      <c r="K131" s="31" t="s">
        <v>324</v>
      </c>
      <c r="L131" s="23">
        <f t="shared" si="40"/>
        <v>6</v>
      </c>
      <c r="M131" s="31" t="s">
        <v>324</v>
      </c>
      <c r="N131" s="23">
        <f t="shared" si="41"/>
        <v>6</v>
      </c>
      <c r="O131" s="31" t="s">
        <v>323</v>
      </c>
      <c r="P131" s="23">
        <f t="shared" si="29"/>
        <v>8</v>
      </c>
      <c r="Q131" s="31" t="s">
        <v>323</v>
      </c>
      <c r="R131" s="23">
        <f t="shared" si="42"/>
        <v>8</v>
      </c>
      <c r="S131" s="31" t="s">
        <v>324</v>
      </c>
      <c r="T131" s="23">
        <f t="shared" si="43"/>
        <v>6</v>
      </c>
      <c r="U131" s="3">
        <f t="shared" si="44"/>
        <v>160</v>
      </c>
      <c r="V131" s="40">
        <f t="shared" si="45"/>
        <v>5.7142857142857144</v>
      </c>
      <c r="W131" s="59" t="s">
        <v>308</v>
      </c>
      <c r="X131" s="42" t="s">
        <v>158</v>
      </c>
    </row>
  </sheetData>
  <mergeCells count="23">
    <mergeCell ref="A2:V2"/>
    <mergeCell ref="A3:V3"/>
    <mergeCell ref="A4:A5"/>
    <mergeCell ref="B4:B5"/>
    <mergeCell ref="C4:D4"/>
    <mergeCell ref="E4:F4"/>
    <mergeCell ref="I4:J4"/>
    <mergeCell ref="K4:L4"/>
    <mergeCell ref="O4:P4"/>
    <mergeCell ref="S4:T4"/>
    <mergeCell ref="U4:V4"/>
    <mergeCell ref="C5:D5"/>
    <mergeCell ref="E5:F5"/>
    <mergeCell ref="Q4:R4"/>
    <mergeCell ref="Q5:R5"/>
    <mergeCell ref="S5:T5"/>
    <mergeCell ref="G4:H4"/>
    <mergeCell ref="G5:H5"/>
    <mergeCell ref="I5:J5"/>
    <mergeCell ref="K5:L5"/>
    <mergeCell ref="O5:P5"/>
    <mergeCell ref="M4:N4"/>
    <mergeCell ref="M5:N5"/>
  </mergeCells>
  <dataValidations count="1">
    <dataValidation type="textLength" operator="greaterThan" showInputMessage="1" showErrorMessage="1" errorTitle="Grade Point" error="Dont Change." promptTitle="Grade Point" prompt="This is Grade Point obtained" sqref="J6:J131 H6:H131 P6:P131 F6:F131 D6:D131 L6:L131 N6:N131 R6:R131 T6:T131">
      <formula1>10</formula1>
    </dataValidation>
  </dataValidations>
  <printOptions horizontalCentered="1"/>
  <pageMargins left="0.19685039370078741" right="0.19685039370078741" top="0.27559055118110237" bottom="0.31496062992125984" header="0.39370078740157483" footer="0.31496062992125984"/>
  <pageSetup paperSize="5" scale="75" orientation="landscape" r:id="rId1"/>
  <headerFooter scaleWithDoc="0" alignWithMargins="0">
    <oddFooter>&amp;L&amp;"Bookman Old Style,Bold"&amp;12        1st Tabulator                                2nd Tabulator &amp;C&amp;"Bookman Old Style,Bold"&amp;12              Asstt. Registrar (Acd)&amp;R&amp;"-,Bold"&amp;14&amp;K000000Registrar                                   Dean (Acd)</oddFooter>
  </headerFooter>
  <rowBreaks count="4" manualBreakCount="4">
    <brk id="33" max="22" man="1"/>
    <brk id="60" max="22" man="1"/>
    <brk id="89" max="22" man="1"/>
    <brk id="117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33"/>
  <sheetViews>
    <sheetView view="pageBreakPreview" zoomScale="55" zoomScaleNormal="100" zoomScaleSheetLayoutView="55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A3" sqref="A3:V3"/>
    </sheetView>
  </sheetViews>
  <sheetFormatPr defaultRowHeight="15"/>
  <cols>
    <col min="1" max="1" width="7.28515625" customWidth="1"/>
    <col min="2" max="2" width="16.5703125" customWidth="1"/>
    <col min="3" max="8" width="9.28515625" style="48" customWidth="1"/>
    <col min="9" max="10" width="9.28515625" style="49" customWidth="1"/>
    <col min="11" max="12" width="9.28515625" style="48" customWidth="1"/>
    <col min="13" max="13" width="9.28515625" style="85" customWidth="1"/>
    <col min="14" max="20" width="9.28515625" style="48" customWidth="1"/>
    <col min="21" max="21" width="9.140625" style="48"/>
    <col min="22" max="22" width="12.140625" style="48" customWidth="1"/>
    <col min="23" max="23" width="12.140625" style="85" customWidth="1"/>
    <col min="24" max="24" width="47.7109375" style="52" customWidth="1"/>
  </cols>
  <sheetData>
    <row r="1" spans="1:24" s="2" customFormat="1">
      <c r="B1" s="2" t="s">
        <v>5</v>
      </c>
      <c r="C1" s="46" t="s">
        <v>12</v>
      </c>
      <c r="D1" s="47"/>
      <c r="E1" s="47" t="s">
        <v>10</v>
      </c>
      <c r="F1" s="47"/>
      <c r="G1" s="46" t="s">
        <v>287</v>
      </c>
      <c r="H1" s="47"/>
      <c r="I1" s="46" t="s">
        <v>11</v>
      </c>
      <c r="J1" s="47"/>
      <c r="K1" s="46" t="s">
        <v>289</v>
      </c>
      <c r="L1" s="47"/>
      <c r="M1" s="46" t="s">
        <v>13</v>
      </c>
      <c r="N1" s="47"/>
      <c r="O1" s="47" t="s">
        <v>14</v>
      </c>
      <c r="P1" s="47"/>
      <c r="Q1" s="46" t="s">
        <v>293</v>
      </c>
      <c r="R1" s="47"/>
      <c r="S1" s="46" t="s">
        <v>292</v>
      </c>
      <c r="T1" s="47"/>
      <c r="U1" s="46"/>
      <c r="V1" s="46" t="s">
        <v>3</v>
      </c>
      <c r="W1" s="46" t="s">
        <v>311</v>
      </c>
      <c r="X1" s="50" t="s">
        <v>32</v>
      </c>
    </row>
    <row r="2" spans="1:24" s="10" customFormat="1" ht="20.25">
      <c r="A2" s="107" t="s">
        <v>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87"/>
      <c r="X2" s="51"/>
    </row>
    <row r="3" spans="1:24" s="10" customFormat="1" ht="21" thickBot="1">
      <c r="A3" s="108" t="s">
        <v>646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56"/>
      <c r="X3" s="51"/>
    </row>
    <row r="4" spans="1:24" s="10" customFormat="1" ht="15.75" customHeight="1">
      <c r="A4" s="109" t="s">
        <v>0</v>
      </c>
      <c r="B4" s="109" t="s">
        <v>24</v>
      </c>
      <c r="C4" s="103" t="s">
        <v>300</v>
      </c>
      <c r="D4" s="104"/>
      <c r="E4" s="103" t="s">
        <v>301</v>
      </c>
      <c r="F4" s="104"/>
      <c r="G4" s="103" t="s">
        <v>302</v>
      </c>
      <c r="H4" s="104"/>
      <c r="I4" s="103" t="s">
        <v>303</v>
      </c>
      <c r="J4" s="104"/>
      <c r="K4" s="103" t="s">
        <v>304</v>
      </c>
      <c r="L4" s="104"/>
      <c r="M4" s="103" t="s">
        <v>305</v>
      </c>
      <c r="N4" s="104"/>
      <c r="O4" s="103" t="s">
        <v>306</v>
      </c>
      <c r="P4" s="104"/>
      <c r="Q4" s="103" t="s">
        <v>307</v>
      </c>
      <c r="R4" s="104"/>
      <c r="S4" s="103" t="s">
        <v>644</v>
      </c>
      <c r="T4" s="104"/>
      <c r="U4" s="111" t="s">
        <v>1</v>
      </c>
      <c r="V4" s="113"/>
      <c r="W4" s="89" t="s">
        <v>310</v>
      </c>
      <c r="X4" s="51"/>
    </row>
    <row r="5" spans="1:24" s="10" customFormat="1" ht="18.75" customHeight="1">
      <c r="A5" s="110"/>
      <c r="B5" s="110"/>
      <c r="C5" s="103" t="s">
        <v>7</v>
      </c>
      <c r="D5" s="104"/>
      <c r="E5" s="103" t="s">
        <v>2</v>
      </c>
      <c r="F5" s="104"/>
      <c r="G5" s="105" t="s">
        <v>19</v>
      </c>
      <c r="H5" s="106"/>
      <c r="I5" s="105" t="s">
        <v>20</v>
      </c>
      <c r="J5" s="106"/>
      <c r="K5" s="103" t="s">
        <v>290</v>
      </c>
      <c r="L5" s="104"/>
      <c r="M5" s="103" t="s">
        <v>17</v>
      </c>
      <c r="N5" s="104"/>
      <c r="O5" s="103" t="s">
        <v>16</v>
      </c>
      <c r="P5" s="104"/>
      <c r="Q5" s="105" t="s">
        <v>18</v>
      </c>
      <c r="R5" s="106"/>
      <c r="S5" s="103" t="s">
        <v>21</v>
      </c>
      <c r="T5" s="104"/>
      <c r="U5" s="11" t="s">
        <v>22</v>
      </c>
      <c r="V5" s="55" t="s">
        <v>3</v>
      </c>
      <c r="W5" s="90" t="s">
        <v>311</v>
      </c>
      <c r="X5" s="51"/>
    </row>
    <row r="6" spans="1:24" s="14" customFormat="1" ht="22.5" customHeight="1">
      <c r="A6" s="13">
        <v>1</v>
      </c>
      <c r="B6" s="30">
        <v>1812001</v>
      </c>
      <c r="C6" s="31" t="s">
        <v>328</v>
      </c>
      <c r="D6" s="23">
        <f t="shared" ref="D6:J6" si="0">IF(C6="AA",10, IF(C6="AB",9, IF(C6="BB",8, IF(C6="BC",7,IF(C6="CC",6, IF(C6="CD",5, IF(C6="DD",4,IF(C6="F",0))))))))</f>
        <v>4</v>
      </c>
      <c r="E6" s="64" t="s">
        <v>329</v>
      </c>
      <c r="F6" s="23">
        <f t="shared" si="0"/>
        <v>0</v>
      </c>
      <c r="G6" s="31" t="s">
        <v>328</v>
      </c>
      <c r="H6" s="23">
        <f t="shared" si="0"/>
        <v>4</v>
      </c>
      <c r="I6" s="31" t="s">
        <v>327</v>
      </c>
      <c r="J6" s="23">
        <f t="shared" si="0"/>
        <v>5</v>
      </c>
      <c r="K6" s="31" t="s">
        <v>323</v>
      </c>
      <c r="L6" s="23">
        <f t="shared" ref="L6:N6" si="1">IF(K6="AA",10, IF(K6="AB",9, IF(K6="BB",8, IF(K6="BC",7,IF(K6="CC",6, IF(K6="CD",5, IF(K6="DD",4,IF(K6="F",0))))))))</f>
        <v>8</v>
      </c>
      <c r="M6" s="31" t="s">
        <v>325</v>
      </c>
      <c r="N6" s="23">
        <f t="shared" si="1"/>
        <v>7</v>
      </c>
      <c r="O6" s="31" t="s">
        <v>326</v>
      </c>
      <c r="P6" s="23">
        <f t="shared" ref="P6" si="2">IF(O6="AA",10, IF(O6="AB",9, IF(O6="BB",8, IF(O6="BC",7,IF(O6="CC",6, IF(O6="CD",5, IF(O6="DD",4,IF(O6="F",0))))))))</f>
        <v>9</v>
      </c>
      <c r="Q6" s="31" t="s">
        <v>326</v>
      </c>
      <c r="R6" s="23">
        <f t="shared" ref="R6" si="3">IF(Q6="AA",10, IF(Q6="AB",9, IF(Q6="BB",8, IF(Q6="BC",7,IF(Q6="CC",6, IF(Q6="CD",5, IF(Q6="DD",4,IF(Q6="F",0))))))))</f>
        <v>9</v>
      </c>
      <c r="S6" s="31" t="s">
        <v>326</v>
      </c>
      <c r="T6" s="23">
        <f t="shared" ref="T6:T37" si="4">IF(S6="AA",10, IF(S6="AB",9, IF(S6="BB",8, IF(S6="BC",7,IF(S6="CC",6, IF(S6="CD",5, IF(S6="DD",4,IF(S6="F",0))))))))</f>
        <v>9</v>
      </c>
      <c r="U6" s="3">
        <f t="shared" ref="U6:U37" si="5">(D6*4+F6*4+H6*4+J6*4+L6*3+N6*3+P6*2+R6*2+T6*2)</f>
        <v>151</v>
      </c>
      <c r="V6" s="40">
        <f>(U6/28)</f>
        <v>5.3928571428571432</v>
      </c>
      <c r="W6" s="59" t="s">
        <v>308</v>
      </c>
      <c r="X6" s="60" t="s">
        <v>159</v>
      </c>
    </row>
    <row r="7" spans="1:24" s="14" customFormat="1" ht="22.5" customHeight="1">
      <c r="A7" s="13">
        <v>2</v>
      </c>
      <c r="B7" s="30">
        <v>1812002</v>
      </c>
      <c r="C7" s="31" t="s">
        <v>326</v>
      </c>
      <c r="D7" s="23">
        <f t="shared" ref="D7:D69" si="6">IF(C7="AA",10, IF(C7="AB",9, IF(C7="BB",8, IF(C7="BC",7,IF(C7="CC",6, IF(C7="CD",5, IF(C7="DD",4,IF(C7="F",0))))))))</f>
        <v>9</v>
      </c>
      <c r="E7" s="31" t="s">
        <v>325</v>
      </c>
      <c r="F7" s="23">
        <f t="shared" ref="F7:F69" si="7">IF(E7="AA",10, IF(E7="AB",9, IF(E7="BB",8, IF(E7="BC",7,IF(E7="CC",6, IF(E7="CD",5, IF(E7="DD",4,IF(E7="F",0))))))))</f>
        <v>7</v>
      </c>
      <c r="G7" s="31" t="s">
        <v>327</v>
      </c>
      <c r="H7" s="23">
        <f t="shared" ref="H7:H69" si="8">IF(G7="AA",10, IF(G7="AB",9, IF(G7="BB",8, IF(G7="BC",7,IF(G7="CC",6, IF(G7="CD",5, IF(G7="DD",4,IF(G7="F",0))))))))</f>
        <v>5</v>
      </c>
      <c r="I7" s="31" t="s">
        <v>327</v>
      </c>
      <c r="J7" s="23">
        <f t="shared" ref="J7:J69" si="9">IF(I7="AA",10, IF(I7="AB",9, IF(I7="BB",8, IF(I7="BC",7,IF(I7="CC",6, IF(I7="CD",5, IF(I7="DD",4,IF(I7="F",0))))))))</f>
        <v>5</v>
      </c>
      <c r="K7" s="31" t="s">
        <v>326</v>
      </c>
      <c r="L7" s="23">
        <f t="shared" ref="L7:L69" si="10">IF(K7="AA",10, IF(K7="AB",9, IF(K7="BB",8, IF(K7="BC",7,IF(K7="CC",6, IF(K7="CD",5, IF(K7="DD",4,IF(K7="F",0))))))))</f>
        <v>9</v>
      </c>
      <c r="M7" s="31" t="s">
        <v>325</v>
      </c>
      <c r="N7" s="23">
        <f t="shared" ref="N7:N69" si="11">IF(M7="AA",10, IF(M7="AB",9, IF(M7="BB",8, IF(M7="BC",7,IF(M7="CC",6, IF(M7="CD",5, IF(M7="DD",4,IF(M7="F",0))))))))</f>
        <v>7</v>
      </c>
      <c r="O7" s="31" t="s">
        <v>326</v>
      </c>
      <c r="P7" s="23">
        <f t="shared" ref="P7:P69" si="12">IF(O7="AA",10, IF(O7="AB",9, IF(O7="BB",8, IF(O7="BC",7,IF(O7="CC",6, IF(O7="CD",5, IF(O7="DD",4,IF(O7="F",0))))))))</f>
        <v>9</v>
      </c>
      <c r="Q7" s="31" t="s">
        <v>323</v>
      </c>
      <c r="R7" s="23">
        <f t="shared" ref="R7:R69" si="13">IF(Q7="AA",10, IF(Q7="AB",9, IF(Q7="BB",8, IF(Q7="BC",7,IF(Q7="CC",6, IF(Q7="CD",5, IF(Q7="DD",4,IF(Q7="F",0))))))))</f>
        <v>8</v>
      </c>
      <c r="S7" s="31" t="s">
        <v>332</v>
      </c>
      <c r="T7" s="23">
        <f t="shared" si="4"/>
        <v>10</v>
      </c>
      <c r="U7" s="3">
        <f t="shared" si="5"/>
        <v>206</v>
      </c>
      <c r="V7" s="40">
        <f t="shared" ref="V7:V69" si="14">(U7/28)</f>
        <v>7.3571428571428568</v>
      </c>
      <c r="W7" s="59" t="s">
        <v>308</v>
      </c>
      <c r="X7" s="60" t="s">
        <v>160</v>
      </c>
    </row>
    <row r="8" spans="1:24" s="14" customFormat="1" ht="22.5" customHeight="1">
      <c r="A8" s="13">
        <v>3</v>
      </c>
      <c r="B8" s="30">
        <v>1812003</v>
      </c>
      <c r="C8" s="31" t="s">
        <v>325</v>
      </c>
      <c r="D8" s="23">
        <f t="shared" si="6"/>
        <v>7</v>
      </c>
      <c r="E8" s="31" t="s">
        <v>324</v>
      </c>
      <c r="F8" s="23">
        <f t="shared" si="7"/>
        <v>6</v>
      </c>
      <c r="G8" s="31" t="s">
        <v>324</v>
      </c>
      <c r="H8" s="23">
        <f t="shared" si="8"/>
        <v>6</v>
      </c>
      <c r="I8" s="31" t="s">
        <v>324</v>
      </c>
      <c r="J8" s="23">
        <f t="shared" si="9"/>
        <v>6</v>
      </c>
      <c r="K8" s="31" t="s">
        <v>323</v>
      </c>
      <c r="L8" s="23">
        <f t="shared" si="10"/>
        <v>8</v>
      </c>
      <c r="M8" s="31" t="s">
        <v>325</v>
      </c>
      <c r="N8" s="23">
        <f t="shared" si="11"/>
        <v>7</v>
      </c>
      <c r="O8" s="31" t="s">
        <v>323</v>
      </c>
      <c r="P8" s="23">
        <f t="shared" si="12"/>
        <v>8</v>
      </c>
      <c r="Q8" s="31" t="s">
        <v>323</v>
      </c>
      <c r="R8" s="23">
        <f t="shared" si="13"/>
        <v>8</v>
      </c>
      <c r="S8" s="31" t="s">
        <v>323</v>
      </c>
      <c r="T8" s="23">
        <f t="shared" si="4"/>
        <v>8</v>
      </c>
      <c r="U8" s="3">
        <f t="shared" si="5"/>
        <v>193</v>
      </c>
      <c r="V8" s="40">
        <f t="shared" si="14"/>
        <v>6.8928571428571432</v>
      </c>
      <c r="W8" s="59" t="s">
        <v>308</v>
      </c>
      <c r="X8" s="60" t="s">
        <v>161</v>
      </c>
    </row>
    <row r="9" spans="1:24" s="14" customFormat="1" ht="22.5" customHeight="1">
      <c r="A9" s="13">
        <v>4</v>
      </c>
      <c r="B9" s="30">
        <v>1812004</v>
      </c>
      <c r="C9" s="31" t="s">
        <v>325</v>
      </c>
      <c r="D9" s="23">
        <f t="shared" si="6"/>
        <v>7</v>
      </c>
      <c r="E9" s="31" t="s">
        <v>325</v>
      </c>
      <c r="F9" s="23">
        <f t="shared" si="7"/>
        <v>7</v>
      </c>
      <c r="G9" s="31" t="s">
        <v>324</v>
      </c>
      <c r="H9" s="23">
        <f t="shared" si="8"/>
        <v>6</v>
      </c>
      <c r="I9" s="31" t="s">
        <v>325</v>
      </c>
      <c r="J9" s="23">
        <f t="shared" si="9"/>
        <v>7</v>
      </c>
      <c r="K9" s="31" t="s">
        <v>323</v>
      </c>
      <c r="L9" s="23">
        <f t="shared" si="10"/>
        <v>8</v>
      </c>
      <c r="M9" s="31" t="s">
        <v>323</v>
      </c>
      <c r="N9" s="23">
        <f t="shared" si="11"/>
        <v>8</v>
      </c>
      <c r="O9" s="31" t="s">
        <v>323</v>
      </c>
      <c r="P9" s="23">
        <f t="shared" si="12"/>
        <v>8</v>
      </c>
      <c r="Q9" s="31" t="s">
        <v>323</v>
      </c>
      <c r="R9" s="23">
        <f t="shared" si="13"/>
        <v>8</v>
      </c>
      <c r="S9" s="31" t="s">
        <v>326</v>
      </c>
      <c r="T9" s="23">
        <f t="shared" si="4"/>
        <v>9</v>
      </c>
      <c r="U9" s="3">
        <f t="shared" si="5"/>
        <v>206</v>
      </c>
      <c r="V9" s="40">
        <f t="shared" si="14"/>
        <v>7.3571428571428568</v>
      </c>
      <c r="W9" s="59" t="s">
        <v>308</v>
      </c>
      <c r="X9" s="60" t="s">
        <v>162</v>
      </c>
    </row>
    <row r="10" spans="1:24" s="14" customFormat="1" ht="22.5" customHeight="1">
      <c r="A10" s="13">
        <v>5</v>
      </c>
      <c r="B10" s="30">
        <v>1812005</v>
      </c>
      <c r="C10" s="31" t="s">
        <v>328</v>
      </c>
      <c r="D10" s="23">
        <f t="shared" si="6"/>
        <v>4</v>
      </c>
      <c r="E10" s="31" t="s">
        <v>328</v>
      </c>
      <c r="F10" s="23">
        <f t="shared" si="7"/>
        <v>4</v>
      </c>
      <c r="G10" s="31" t="s">
        <v>328</v>
      </c>
      <c r="H10" s="23">
        <f t="shared" si="8"/>
        <v>4</v>
      </c>
      <c r="I10" s="64" t="s">
        <v>329</v>
      </c>
      <c r="J10" s="23">
        <f t="shared" si="9"/>
        <v>0</v>
      </c>
      <c r="K10" s="31" t="s">
        <v>324</v>
      </c>
      <c r="L10" s="23">
        <f t="shared" si="10"/>
        <v>6</v>
      </c>
      <c r="M10" s="31" t="s">
        <v>327</v>
      </c>
      <c r="N10" s="23">
        <f t="shared" si="11"/>
        <v>5</v>
      </c>
      <c r="O10" s="31" t="s">
        <v>325</v>
      </c>
      <c r="P10" s="23">
        <f t="shared" si="12"/>
        <v>7</v>
      </c>
      <c r="Q10" s="31" t="s">
        <v>324</v>
      </c>
      <c r="R10" s="23">
        <f t="shared" si="13"/>
        <v>6</v>
      </c>
      <c r="S10" s="31" t="s">
        <v>324</v>
      </c>
      <c r="T10" s="23">
        <f t="shared" si="4"/>
        <v>6</v>
      </c>
      <c r="U10" s="3">
        <f t="shared" si="5"/>
        <v>119</v>
      </c>
      <c r="V10" s="40">
        <f t="shared" si="14"/>
        <v>4.25</v>
      </c>
      <c r="W10" s="59" t="s">
        <v>308</v>
      </c>
      <c r="X10" s="60" t="s">
        <v>163</v>
      </c>
    </row>
    <row r="11" spans="1:24" s="14" customFormat="1" ht="22.5" customHeight="1">
      <c r="A11" s="13">
        <v>6</v>
      </c>
      <c r="B11" s="30">
        <v>1812006</v>
      </c>
      <c r="C11" s="31" t="s">
        <v>328</v>
      </c>
      <c r="D11" s="23">
        <f t="shared" si="6"/>
        <v>4</v>
      </c>
      <c r="E11" s="65" t="s">
        <v>329</v>
      </c>
      <c r="F11" s="23">
        <f t="shared" si="7"/>
        <v>0</v>
      </c>
      <c r="G11" s="31" t="s">
        <v>328</v>
      </c>
      <c r="H11" s="23">
        <f t="shared" si="8"/>
        <v>4</v>
      </c>
      <c r="I11" s="31" t="s">
        <v>328</v>
      </c>
      <c r="J11" s="23">
        <f t="shared" si="9"/>
        <v>4</v>
      </c>
      <c r="K11" s="31" t="s">
        <v>323</v>
      </c>
      <c r="L11" s="23">
        <f t="shared" si="10"/>
        <v>8</v>
      </c>
      <c r="M11" s="31" t="s">
        <v>327</v>
      </c>
      <c r="N11" s="23">
        <f t="shared" si="11"/>
        <v>5</v>
      </c>
      <c r="O11" s="31" t="s">
        <v>323</v>
      </c>
      <c r="P11" s="23">
        <f t="shared" si="12"/>
        <v>8</v>
      </c>
      <c r="Q11" s="31" t="s">
        <v>326</v>
      </c>
      <c r="R11" s="23">
        <f t="shared" si="13"/>
        <v>9</v>
      </c>
      <c r="S11" s="31" t="s">
        <v>323</v>
      </c>
      <c r="T11" s="23">
        <f t="shared" si="4"/>
        <v>8</v>
      </c>
      <c r="U11" s="3">
        <f t="shared" si="5"/>
        <v>137</v>
      </c>
      <c r="V11" s="40">
        <f t="shared" si="14"/>
        <v>4.8928571428571432</v>
      </c>
      <c r="W11" s="59" t="s">
        <v>308</v>
      </c>
      <c r="X11" s="60" t="s">
        <v>164</v>
      </c>
    </row>
    <row r="12" spans="1:24" s="14" customFormat="1" ht="22.5" customHeight="1">
      <c r="A12" s="13">
        <v>7</v>
      </c>
      <c r="B12" s="30">
        <v>1812007</v>
      </c>
      <c r="C12" s="31" t="s">
        <v>324</v>
      </c>
      <c r="D12" s="23">
        <f t="shared" si="6"/>
        <v>6</v>
      </c>
      <c r="E12" s="31" t="s">
        <v>325</v>
      </c>
      <c r="F12" s="23">
        <f t="shared" si="7"/>
        <v>7</v>
      </c>
      <c r="G12" s="31" t="s">
        <v>327</v>
      </c>
      <c r="H12" s="23">
        <f t="shared" si="8"/>
        <v>5</v>
      </c>
      <c r="I12" s="31" t="s">
        <v>324</v>
      </c>
      <c r="J12" s="23">
        <f t="shared" si="9"/>
        <v>6</v>
      </c>
      <c r="K12" s="31" t="s">
        <v>325</v>
      </c>
      <c r="L12" s="23">
        <f t="shared" si="10"/>
        <v>7</v>
      </c>
      <c r="M12" s="31" t="s">
        <v>325</v>
      </c>
      <c r="N12" s="23">
        <f t="shared" si="11"/>
        <v>7</v>
      </c>
      <c r="O12" s="31" t="s">
        <v>323</v>
      </c>
      <c r="P12" s="23">
        <f t="shared" si="12"/>
        <v>8</v>
      </c>
      <c r="Q12" s="31" t="s">
        <v>323</v>
      </c>
      <c r="R12" s="23">
        <f t="shared" si="13"/>
        <v>8</v>
      </c>
      <c r="S12" s="31" t="s">
        <v>325</v>
      </c>
      <c r="T12" s="23">
        <f t="shared" si="4"/>
        <v>7</v>
      </c>
      <c r="U12" s="3">
        <f t="shared" si="5"/>
        <v>184</v>
      </c>
      <c r="V12" s="40">
        <f t="shared" si="14"/>
        <v>6.5714285714285712</v>
      </c>
      <c r="W12" s="59" t="s">
        <v>308</v>
      </c>
      <c r="X12" s="60" t="s">
        <v>165</v>
      </c>
    </row>
    <row r="13" spans="1:24" s="14" customFormat="1" ht="22.5" customHeight="1">
      <c r="A13" s="13">
        <v>8</v>
      </c>
      <c r="B13" s="30">
        <v>1812008</v>
      </c>
      <c r="C13" s="31" t="s">
        <v>328</v>
      </c>
      <c r="D13" s="23">
        <f t="shared" si="6"/>
        <v>4</v>
      </c>
      <c r="E13" s="64" t="s">
        <v>329</v>
      </c>
      <c r="F13" s="23">
        <f t="shared" si="7"/>
        <v>0</v>
      </c>
      <c r="G13" s="64" t="s">
        <v>329</v>
      </c>
      <c r="H13" s="23">
        <f t="shared" si="8"/>
        <v>0</v>
      </c>
      <c r="I13" s="64" t="s">
        <v>329</v>
      </c>
      <c r="J13" s="23">
        <f t="shared" si="9"/>
        <v>0</v>
      </c>
      <c r="K13" s="31" t="s">
        <v>325</v>
      </c>
      <c r="L13" s="23">
        <f t="shared" si="10"/>
        <v>7</v>
      </c>
      <c r="M13" s="31" t="s">
        <v>327</v>
      </c>
      <c r="N13" s="23">
        <f t="shared" si="11"/>
        <v>5</v>
      </c>
      <c r="O13" s="31" t="s">
        <v>324</v>
      </c>
      <c r="P13" s="23">
        <f t="shared" si="12"/>
        <v>6</v>
      </c>
      <c r="Q13" s="31" t="s">
        <v>323</v>
      </c>
      <c r="R13" s="23">
        <f t="shared" si="13"/>
        <v>8</v>
      </c>
      <c r="S13" s="31" t="s">
        <v>325</v>
      </c>
      <c r="T13" s="23">
        <f t="shared" si="4"/>
        <v>7</v>
      </c>
      <c r="U13" s="3">
        <f t="shared" si="5"/>
        <v>94</v>
      </c>
      <c r="V13" s="40">
        <f t="shared" si="14"/>
        <v>3.3571428571428572</v>
      </c>
      <c r="W13" s="59" t="s">
        <v>308</v>
      </c>
      <c r="X13" s="60" t="s">
        <v>166</v>
      </c>
    </row>
    <row r="14" spans="1:24" s="14" customFormat="1" ht="22.5" customHeight="1">
      <c r="A14" s="13">
        <v>9</v>
      </c>
      <c r="B14" s="30">
        <v>1812009</v>
      </c>
      <c r="C14" s="31" t="s">
        <v>325</v>
      </c>
      <c r="D14" s="23">
        <f t="shared" si="6"/>
        <v>7</v>
      </c>
      <c r="E14" s="31" t="s">
        <v>324</v>
      </c>
      <c r="F14" s="23">
        <f t="shared" si="7"/>
        <v>6</v>
      </c>
      <c r="G14" s="31" t="s">
        <v>325</v>
      </c>
      <c r="H14" s="23">
        <f t="shared" si="8"/>
        <v>7</v>
      </c>
      <c r="I14" s="64" t="s">
        <v>329</v>
      </c>
      <c r="J14" s="23">
        <f t="shared" si="9"/>
        <v>0</v>
      </c>
      <c r="K14" s="31" t="s">
        <v>325</v>
      </c>
      <c r="L14" s="23">
        <f t="shared" si="10"/>
        <v>7</v>
      </c>
      <c r="M14" s="31" t="s">
        <v>325</v>
      </c>
      <c r="N14" s="23">
        <f t="shared" si="11"/>
        <v>7</v>
      </c>
      <c r="O14" s="31" t="s">
        <v>326</v>
      </c>
      <c r="P14" s="23">
        <f t="shared" si="12"/>
        <v>9</v>
      </c>
      <c r="Q14" s="31" t="s">
        <v>326</v>
      </c>
      <c r="R14" s="23">
        <f t="shared" si="13"/>
        <v>9</v>
      </c>
      <c r="S14" s="31" t="s">
        <v>325</v>
      </c>
      <c r="T14" s="23">
        <f t="shared" si="4"/>
        <v>7</v>
      </c>
      <c r="U14" s="3">
        <f t="shared" si="5"/>
        <v>172</v>
      </c>
      <c r="V14" s="40">
        <f t="shared" si="14"/>
        <v>6.1428571428571432</v>
      </c>
      <c r="W14" s="59" t="s">
        <v>308</v>
      </c>
      <c r="X14" s="60" t="s">
        <v>167</v>
      </c>
    </row>
    <row r="15" spans="1:24" s="14" customFormat="1" ht="22.5" customHeight="1">
      <c r="A15" s="13">
        <v>10</v>
      </c>
      <c r="B15" s="30">
        <v>1812010</v>
      </c>
      <c r="C15" s="31" t="s">
        <v>323</v>
      </c>
      <c r="D15" s="23">
        <f t="shared" si="6"/>
        <v>8</v>
      </c>
      <c r="E15" s="31" t="s">
        <v>323</v>
      </c>
      <c r="F15" s="23">
        <f t="shared" si="7"/>
        <v>8</v>
      </c>
      <c r="G15" s="31" t="s">
        <v>325</v>
      </c>
      <c r="H15" s="23">
        <f t="shared" si="8"/>
        <v>7</v>
      </c>
      <c r="I15" s="31" t="s">
        <v>324</v>
      </c>
      <c r="J15" s="23">
        <f t="shared" si="9"/>
        <v>6</v>
      </c>
      <c r="K15" s="31" t="s">
        <v>326</v>
      </c>
      <c r="L15" s="23">
        <f t="shared" si="10"/>
        <v>9</v>
      </c>
      <c r="M15" s="31" t="s">
        <v>327</v>
      </c>
      <c r="N15" s="23">
        <f t="shared" si="11"/>
        <v>5</v>
      </c>
      <c r="O15" s="31" t="s">
        <v>325</v>
      </c>
      <c r="P15" s="23">
        <f t="shared" si="12"/>
        <v>7</v>
      </c>
      <c r="Q15" s="31" t="s">
        <v>323</v>
      </c>
      <c r="R15" s="23">
        <f t="shared" si="13"/>
        <v>8</v>
      </c>
      <c r="S15" s="31" t="s">
        <v>326</v>
      </c>
      <c r="T15" s="23">
        <f t="shared" si="4"/>
        <v>9</v>
      </c>
      <c r="U15" s="3">
        <f t="shared" si="5"/>
        <v>206</v>
      </c>
      <c r="V15" s="40">
        <f t="shared" si="14"/>
        <v>7.3571428571428568</v>
      </c>
      <c r="W15" s="59" t="s">
        <v>308</v>
      </c>
      <c r="X15" s="60" t="s">
        <v>168</v>
      </c>
    </row>
    <row r="16" spans="1:24" s="14" customFormat="1" ht="22.5" customHeight="1">
      <c r="A16" s="13">
        <v>11</v>
      </c>
      <c r="B16" s="30">
        <v>1812011</v>
      </c>
      <c r="C16" s="31" t="s">
        <v>323</v>
      </c>
      <c r="D16" s="23">
        <f t="shared" si="6"/>
        <v>8</v>
      </c>
      <c r="E16" s="31" t="s">
        <v>326</v>
      </c>
      <c r="F16" s="23">
        <f t="shared" si="7"/>
        <v>9</v>
      </c>
      <c r="G16" s="31" t="s">
        <v>323</v>
      </c>
      <c r="H16" s="23">
        <f t="shared" si="8"/>
        <v>8</v>
      </c>
      <c r="I16" s="31" t="s">
        <v>325</v>
      </c>
      <c r="J16" s="23">
        <f t="shared" si="9"/>
        <v>7</v>
      </c>
      <c r="K16" s="31" t="s">
        <v>323</v>
      </c>
      <c r="L16" s="23">
        <f t="shared" si="10"/>
        <v>8</v>
      </c>
      <c r="M16" s="31" t="s">
        <v>327</v>
      </c>
      <c r="N16" s="23">
        <f t="shared" si="11"/>
        <v>5</v>
      </c>
      <c r="O16" s="31" t="s">
        <v>323</v>
      </c>
      <c r="P16" s="23">
        <f t="shared" si="12"/>
        <v>8</v>
      </c>
      <c r="Q16" s="31" t="s">
        <v>323</v>
      </c>
      <c r="R16" s="23">
        <f t="shared" si="13"/>
        <v>8</v>
      </c>
      <c r="S16" s="31" t="s">
        <v>323</v>
      </c>
      <c r="T16" s="23">
        <f t="shared" si="4"/>
        <v>8</v>
      </c>
      <c r="U16" s="3">
        <f t="shared" si="5"/>
        <v>215</v>
      </c>
      <c r="V16" s="40">
        <f t="shared" si="14"/>
        <v>7.6785714285714288</v>
      </c>
      <c r="W16" s="59" t="s">
        <v>308</v>
      </c>
      <c r="X16" s="60" t="s">
        <v>169</v>
      </c>
    </row>
    <row r="17" spans="1:24" s="14" customFormat="1" ht="22.5" customHeight="1">
      <c r="A17" s="13">
        <v>12</v>
      </c>
      <c r="B17" s="30">
        <v>1812012</v>
      </c>
      <c r="C17" s="31" t="s">
        <v>327</v>
      </c>
      <c r="D17" s="23">
        <f t="shared" si="6"/>
        <v>5</v>
      </c>
      <c r="E17" s="31" t="s">
        <v>327</v>
      </c>
      <c r="F17" s="23">
        <f t="shared" si="7"/>
        <v>5</v>
      </c>
      <c r="G17" s="31" t="s">
        <v>328</v>
      </c>
      <c r="H17" s="23">
        <f t="shared" si="8"/>
        <v>4</v>
      </c>
      <c r="I17" s="31" t="s">
        <v>328</v>
      </c>
      <c r="J17" s="23">
        <f t="shared" si="9"/>
        <v>4</v>
      </c>
      <c r="K17" s="31" t="s">
        <v>324</v>
      </c>
      <c r="L17" s="23">
        <f t="shared" si="10"/>
        <v>6</v>
      </c>
      <c r="M17" s="31" t="s">
        <v>327</v>
      </c>
      <c r="N17" s="23">
        <f t="shared" si="11"/>
        <v>5</v>
      </c>
      <c r="O17" s="64" t="s">
        <v>329</v>
      </c>
      <c r="P17" s="23">
        <f t="shared" si="12"/>
        <v>0</v>
      </c>
      <c r="Q17" s="31" t="s">
        <v>323</v>
      </c>
      <c r="R17" s="23">
        <f t="shared" si="13"/>
        <v>8</v>
      </c>
      <c r="S17" s="31" t="s">
        <v>324</v>
      </c>
      <c r="T17" s="23">
        <f t="shared" si="4"/>
        <v>6</v>
      </c>
      <c r="U17" s="3">
        <f t="shared" si="5"/>
        <v>133</v>
      </c>
      <c r="V17" s="40">
        <f t="shared" si="14"/>
        <v>4.75</v>
      </c>
      <c r="W17" s="59" t="s">
        <v>308</v>
      </c>
      <c r="X17" s="60" t="s">
        <v>170</v>
      </c>
    </row>
    <row r="18" spans="1:24" s="14" customFormat="1" ht="22.5" customHeight="1">
      <c r="A18" s="13">
        <v>13</v>
      </c>
      <c r="B18" s="30">
        <v>1812013</v>
      </c>
      <c r="C18" s="31" t="s">
        <v>324</v>
      </c>
      <c r="D18" s="23">
        <f t="shared" si="6"/>
        <v>6</v>
      </c>
      <c r="E18" s="31" t="s">
        <v>325</v>
      </c>
      <c r="F18" s="23">
        <f t="shared" si="7"/>
        <v>7</v>
      </c>
      <c r="G18" s="31" t="s">
        <v>325</v>
      </c>
      <c r="H18" s="23">
        <f t="shared" si="8"/>
        <v>7</v>
      </c>
      <c r="I18" s="31" t="s">
        <v>324</v>
      </c>
      <c r="J18" s="23">
        <f t="shared" si="9"/>
        <v>6</v>
      </c>
      <c r="K18" s="31" t="s">
        <v>323</v>
      </c>
      <c r="L18" s="23">
        <f t="shared" si="10"/>
        <v>8</v>
      </c>
      <c r="M18" s="31" t="s">
        <v>324</v>
      </c>
      <c r="N18" s="23">
        <f t="shared" si="11"/>
        <v>6</v>
      </c>
      <c r="O18" s="31" t="s">
        <v>323</v>
      </c>
      <c r="P18" s="23">
        <f t="shared" si="12"/>
        <v>8</v>
      </c>
      <c r="Q18" s="31" t="s">
        <v>323</v>
      </c>
      <c r="R18" s="23">
        <f t="shared" si="13"/>
        <v>8</v>
      </c>
      <c r="S18" s="31" t="s">
        <v>323</v>
      </c>
      <c r="T18" s="23">
        <f t="shared" si="4"/>
        <v>8</v>
      </c>
      <c r="U18" s="3">
        <f t="shared" si="5"/>
        <v>194</v>
      </c>
      <c r="V18" s="40">
        <f t="shared" si="14"/>
        <v>6.9285714285714288</v>
      </c>
      <c r="W18" s="59" t="s">
        <v>308</v>
      </c>
      <c r="X18" s="60" t="s">
        <v>171</v>
      </c>
    </row>
    <row r="19" spans="1:24" s="14" customFormat="1" ht="22.5" customHeight="1">
      <c r="A19" s="13">
        <v>14</v>
      </c>
      <c r="B19" s="30">
        <v>1812014</v>
      </c>
      <c r="C19" s="31" t="s">
        <v>324</v>
      </c>
      <c r="D19" s="23">
        <f t="shared" si="6"/>
        <v>6</v>
      </c>
      <c r="E19" s="31" t="s">
        <v>324</v>
      </c>
      <c r="F19" s="23">
        <f t="shared" si="7"/>
        <v>6</v>
      </c>
      <c r="G19" s="31" t="s">
        <v>327</v>
      </c>
      <c r="H19" s="23">
        <f t="shared" si="8"/>
        <v>5</v>
      </c>
      <c r="I19" s="31" t="s">
        <v>327</v>
      </c>
      <c r="J19" s="23">
        <f t="shared" si="9"/>
        <v>5</v>
      </c>
      <c r="K19" s="31" t="s">
        <v>323</v>
      </c>
      <c r="L19" s="23">
        <f t="shared" si="10"/>
        <v>8</v>
      </c>
      <c r="M19" s="31" t="s">
        <v>324</v>
      </c>
      <c r="N19" s="23">
        <f t="shared" si="11"/>
        <v>6</v>
      </c>
      <c r="O19" s="31" t="s">
        <v>323</v>
      </c>
      <c r="P19" s="23">
        <f t="shared" si="12"/>
        <v>8</v>
      </c>
      <c r="Q19" s="31" t="s">
        <v>323</v>
      </c>
      <c r="R19" s="23">
        <f t="shared" si="13"/>
        <v>8</v>
      </c>
      <c r="S19" s="31" t="s">
        <v>323</v>
      </c>
      <c r="T19" s="23">
        <f t="shared" si="4"/>
        <v>8</v>
      </c>
      <c r="U19" s="3">
        <f t="shared" si="5"/>
        <v>178</v>
      </c>
      <c r="V19" s="40">
        <f t="shared" si="14"/>
        <v>6.3571428571428568</v>
      </c>
      <c r="W19" s="59" t="s">
        <v>308</v>
      </c>
      <c r="X19" s="60" t="s">
        <v>172</v>
      </c>
    </row>
    <row r="20" spans="1:24" s="14" customFormat="1" ht="22.5" customHeight="1">
      <c r="A20" s="13">
        <v>15</v>
      </c>
      <c r="B20" s="30">
        <v>1812015</v>
      </c>
      <c r="C20" s="31" t="s">
        <v>328</v>
      </c>
      <c r="D20" s="23">
        <f t="shared" si="6"/>
        <v>4</v>
      </c>
      <c r="E20" s="64" t="s">
        <v>329</v>
      </c>
      <c r="F20" s="23">
        <f t="shared" si="7"/>
        <v>0</v>
      </c>
      <c r="G20" s="64" t="s">
        <v>329</v>
      </c>
      <c r="H20" s="23">
        <f t="shared" si="8"/>
        <v>0</v>
      </c>
      <c r="I20" s="31" t="s">
        <v>328</v>
      </c>
      <c r="J20" s="23">
        <f t="shared" si="9"/>
        <v>4</v>
      </c>
      <c r="K20" s="31" t="s">
        <v>325</v>
      </c>
      <c r="L20" s="23">
        <f t="shared" si="10"/>
        <v>7</v>
      </c>
      <c r="M20" s="31" t="s">
        <v>324</v>
      </c>
      <c r="N20" s="23">
        <f t="shared" si="11"/>
        <v>6</v>
      </c>
      <c r="O20" s="31" t="s">
        <v>324</v>
      </c>
      <c r="P20" s="23">
        <f t="shared" si="12"/>
        <v>6</v>
      </c>
      <c r="Q20" s="31" t="s">
        <v>325</v>
      </c>
      <c r="R20" s="23">
        <f t="shared" si="13"/>
        <v>7</v>
      </c>
      <c r="S20" s="31" t="s">
        <v>323</v>
      </c>
      <c r="T20" s="23">
        <f t="shared" si="4"/>
        <v>8</v>
      </c>
      <c r="U20" s="3">
        <f t="shared" si="5"/>
        <v>113</v>
      </c>
      <c r="V20" s="40">
        <f t="shared" si="14"/>
        <v>4.0357142857142856</v>
      </c>
      <c r="W20" s="59" t="s">
        <v>308</v>
      </c>
      <c r="X20" s="60" t="s">
        <v>173</v>
      </c>
    </row>
    <row r="21" spans="1:24" s="14" customFormat="1" ht="22.5" customHeight="1">
      <c r="A21" s="13">
        <v>16</v>
      </c>
      <c r="B21" s="30">
        <v>1812016</v>
      </c>
      <c r="C21" s="31" t="s">
        <v>325</v>
      </c>
      <c r="D21" s="23">
        <f t="shared" si="6"/>
        <v>7</v>
      </c>
      <c r="E21" s="31" t="s">
        <v>324</v>
      </c>
      <c r="F21" s="23">
        <f t="shared" si="7"/>
        <v>6</v>
      </c>
      <c r="G21" s="31" t="s">
        <v>328</v>
      </c>
      <c r="H21" s="23">
        <f t="shared" si="8"/>
        <v>4</v>
      </c>
      <c r="I21" s="31" t="s">
        <v>327</v>
      </c>
      <c r="J21" s="23">
        <f t="shared" si="9"/>
        <v>5</v>
      </c>
      <c r="K21" s="31" t="s">
        <v>324</v>
      </c>
      <c r="L21" s="23">
        <f t="shared" si="10"/>
        <v>6</v>
      </c>
      <c r="M21" s="31" t="s">
        <v>327</v>
      </c>
      <c r="N21" s="23">
        <f t="shared" si="11"/>
        <v>5</v>
      </c>
      <c r="O21" s="31" t="s">
        <v>323</v>
      </c>
      <c r="P21" s="23">
        <f t="shared" si="12"/>
        <v>8</v>
      </c>
      <c r="Q21" s="31" t="s">
        <v>323</v>
      </c>
      <c r="R21" s="23">
        <f t="shared" si="13"/>
        <v>8</v>
      </c>
      <c r="S21" s="31" t="s">
        <v>325</v>
      </c>
      <c r="T21" s="23">
        <f t="shared" si="4"/>
        <v>7</v>
      </c>
      <c r="U21" s="3">
        <f t="shared" si="5"/>
        <v>167</v>
      </c>
      <c r="V21" s="40">
        <f t="shared" si="14"/>
        <v>5.9642857142857144</v>
      </c>
      <c r="W21" s="59" t="s">
        <v>308</v>
      </c>
      <c r="X21" s="60" t="s">
        <v>174</v>
      </c>
    </row>
    <row r="22" spans="1:24" s="14" customFormat="1" ht="22.5" customHeight="1">
      <c r="A22" s="13">
        <v>17</v>
      </c>
      <c r="B22" s="30">
        <v>1812017</v>
      </c>
      <c r="C22" s="31" t="s">
        <v>325</v>
      </c>
      <c r="D22" s="23">
        <f t="shared" si="6"/>
        <v>7</v>
      </c>
      <c r="E22" s="31" t="s">
        <v>324</v>
      </c>
      <c r="F22" s="23">
        <f t="shared" si="7"/>
        <v>6</v>
      </c>
      <c r="G22" s="31" t="s">
        <v>324</v>
      </c>
      <c r="H22" s="23">
        <f t="shared" si="8"/>
        <v>6</v>
      </c>
      <c r="I22" s="31" t="s">
        <v>324</v>
      </c>
      <c r="J22" s="23">
        <f t="shared" si="9"/>
        <v>6</v>
      </c>
      <c r="K22" s="31" t="s">
        <v>326</v>
      </c>
      <c r="L22" s="23">
        <f t="shared" si="10"/>
        <v>9</v>
      </c>
      <c r="M22" s="31" t="s">
        <v>325</v>
      </c>
      <c r="N22" s="23">
        <f t="shared" si="11"/>
        <v>7</v>
      </c>
      <c r="O22" s="31" t="s">
        <v>323</v>
      </c>
      <c r="P22" s="23">
        <f t="shared" si="12"/>
        <v>8</v>
      </c>
      <c r="Q22" s="31" t="s">
        <v>323</v>
      </c>
      <c r="R22" s="23">
        <f t="shared" si="13"/>
        <v>8</v>
      </c>
      <c r="S22" s="31" t="s">
        <v>326</v>
      </c>
      <c r="T22" s="23">
        <f t="shared" si="4"/>
        <v>9</v>
      </c>
      <c r="U22" s="3">
        <f t="shared" si="5"/>
        <v>198</v>
      </c>
      <c r="V22" s="40">
        <f t="shared" si="14"/>
        <v>7.0714285714285712</v>
      </c>
      <c r="W22" s="59" t="s">
        <v>308</v>
      </c>
      <c r="X22" s="60" t="s">
        <v>175</v>
      </c>
    </row>
    <row r="23" spans="1:24" s="14" customFormat="1" ht="22.5" customHeight="1">
      <c r="A23" s="13">
        <v>18</v>
      </c>
      <c r="B23" s="30">
        <v>1812018</v>
      </c>
      <c r="C23" s="31" t="s">
        <v>323</v>
      </c>
      <c r="D23" s="23">
        <f t="shared" si="6"/>
        <v>8</v>
      </c>
      <c r="E23" s="31" t="s">
        <v>325</v>
      </c>
      <c r="F23" s="23">
        <f t="shared" si="7"/>
        <v>7</v>
      </c>
      <c r="G23" s="31" t="s">
        <v>325</v>
      </c>
      <c r="H23" s="23">
        <f t="shared" si="8"/>
        <v>7</v>
      </c>
      <c r="I23" s="31" t="s">
        <v>325</v>
      </c>
      <c r="J23" s="23">
        <f t="shared" si="9"/>
        <v>7</v>
      </c>
      <c r="K23" s="31" t="s">
        <v>326</v>
      </c>
      <c r="L23" s="23">
        <f t="shared" si="10"/>
        <v>9</v>
      </c>
      <c r="M23" s="31" t="s">
        <v>326</v>
      </c>
      <c r="N23" s="23">
        <f t="shared" si="11"/>
        <v>9</v>
      </c>
      <c r="O23" s="31" t="s">
        <v>323</v>
      </c>
      <c r="P23" s="23">
        <f t="shared" si="12"/>
        <v>8</v>
      </c>
      <c r="Q23" s="31" t="s">
        <v>326</v>
      </c>
      <c r="R23" s="23">
        <f t="shared" si="13"/>
        <v>9</v>
      </c>
      <c r="S23" s="31" t="s">
        <v>332</v>
      </c>
      <c r="T23" s="23">
        <f t="shared" si="4"/>
        <v>10</v>
      </c>
      <c r="U23" s="3">
        <f t="shared" si="5"/>
        <v>224</v>
      </c>
      <c r="V23" s="40">
        <f t="shared" si="14"/>
        <v>8</v>
      </c>
      <c r="W23" s="59" t="s">
        <v>308</v>
      </c>
      <c r="X23" s="60" t="s">
        <v>176</v>
      </c>
    </row>
    <row r="24" spans="1:24" s="14" customFormat="1" ht="22.5" customHeight="1">
      <c r="A24" s="13">
        <v>19</v>
      </c>
      <c r="B24" s="30">
        <v>1812019</v>
      </c>
      <c r="C24" s="64" t="s">
        <v>329</v>
      </c>
      <c r="D24" s="23">
        <f t="shared" si="6"/>
        <v>0</v>
      </c>
      <c r="E24" s="64" t="s">
        <v>329</v>
      </c>
      <c r="F24" s="23">
        <f t="shared" si="7"/>
        <v>0</v>
      </c>
      <c r="G24" s="31" t="s">
        <v>328</v>
      </c>
      <c r="H24" s="23">
        <f t="shared" si="8"/>
        <v>4</v>
      </c>
      <c r="I24" s="64" t="s">
        <v>329</v>
      </c>
      <c r="J24" s="23">
        <f t="shared" si="9"/>
        <v>0</v>
      </c>
      <c r="K24" s="31" t="s">
        <v>324</v>
      </c>
      <c r="L24" s="23">
        <f t="shared" si="10"/>
        <v>6</v>
      </c>
      <c r="M24" s="31" t="s">
        <v>324</v>
      </c>
      <c r="N24" s="23">
        <f t="shared" si="11"/>
        <v>6</v>
      </c>
      <c r="O24" s="31" t="s">
        <v>325</v>
      </c>
      <c r="P24" s="23">
        <f t="shared" si="12"/>
        <v>7</v>
      </c>
      <c r="Q24" s="31" t="s">
        <v>323</v>
      </c>
      <c r="R24" s="23">
        <f t="shared" si="13"/>
        <v>8</v>
      </c>
      <c r="S24" s="31" t="s">
        <v>325</v>
      </c>
      <c r="T24" s="23">
        <f t="shared" si="4"/>
        <v>7</v>
      </c>
      <c r="U24" s="3">
        <f t="shared" si="5"/>
        <v>96</v>
      </c>
      <c r="V24" s="40">
        <f t="shared" si="14"/>
        <v>3.4285714285714284</v>
      </c>
      <c r="W24" s="59" t="s">
        <v>308</v>
      </c>
      <c r="X24" s="60" t="s">
        <v>177</v>
      </c>
    </row>
    <row r="25" spans="1:24" s="14" customFormat="1" ht="22.5" customHeight="1">
      <c r="A25" s="13">
        <v>20</v>
      </c>
      <c r="B25" s="30">
        <v>1812020</v>
      </c>
      <c r="C25" s="31" t="s">
        <v>327</v>
      </c>
      <c r="D25" s="23">
        <f t="shared" si="6"/>
        <v>5</v>
      </c>
      <c r="E25" s="31" t="s">
        <v>324</v>
      </c>
      <c r="F25" s="23">
        <f t="shared" si="7"/>
        <v>6</v>
      </c>
      <c r="G25" s="31" t="s">
        <v>327</v>
      </c>
      <c r="H25" s="23">
        <f t="shared" si="8"/>
        <v>5</v>
      </c>
      <c r="I25" s="31" t="s">
        <v>327</v>
      </c>
      <c r="J25" s="23">
        <f t="shared" si="9"/>
        <v>5</v>
      </c>
      <c r="K25" s="31" t="s">
        <v>324</v>
      </c>
      <c r="L25" s="23">
        <f t="shared" si="10"/>
        <v>6</v>
      </c>
      <c r="M25" s="31" t="s">
        <v>327</v>
      </c>
      <c r="N25" s="23">
        <f t="shared" si="11"/>
        <v>5</v>
      </c>
      <c r="O25" s="31" t="s">
        <v>325</v>
      </c>
      <c r="P25" s="23">
        <f t="shared" si="12"/>
        <v>7</v>
      </c>
      <c r="Q25" s="31" t="s">
        <v>325</v>
      </c>
      <c r="R25" s="23">
        <f t="shared" si="13"/>
        <v>7</v>
      </c>
      <c r="S25" s="31" t="s">
        <v>325</v>
      </c>
      <c r="T25" s="23">
        <f t="shared" si="4"/>
        <v>7</v>
      </c>
      <c r="U25" s="3">
        <f t="shared" si="5"/>
        <v>159</v>
      </c>
      <c r="V25" s="40">
        <f t="shared" si="14"/>
        <v>5.6785714285714288</v>
      </c>
      <c r="W25" s="59" t="s">
        <v>308</v>
      </c>
      <c r="X25" s="60" t="s">
        <v>178</v>
      </c>
    </row>
    <row r="26" spans="1:24" s="14" customFormat="1" ht="22.5" customHeight="1">
      <c r="A26" s="13">
        <v>21</v>
      </c>
      <c r="B26" s="30">
        <v>1812021</v>
      </c>
      <c r="C26" s="31" t="s">
        <v>328</v>
      </c>
      <c r="D26" s="23">
        <f t="shared" si="6"/>
        <v>4</v>
      </c>
      <c r="E26" s="64" t="s">
        <v>329</v>
      </c>
      <c r="F26" s="23">
        <f t="shared" si="7"/>
        <v>0</v>
      </c>
      <c r="G26" s="64" t="s">
        <v>329</v>
      </c>
      <c r="H26" s="23">
        <f t="shared" si="8"/>
        <v>0</v>
      </c>
      <c r="I26" s="31" t="s">
        <v>327</v>
      </c>
      <c r="J26" s="23">
        <f t="shared" si="9"/>
        <v>5</v>
      </c>
      <c r="K26" s="31" t="s">
        <v>324</v>
      </c>
      <c r="L26" s="23">
        <f t="shared" si="10"/>
        <v>6</v>
      </c>
      <c r="M26" s="31" t="s">
        <v>327</v>
      </c>
      <c r="N26" s="23">
        <f t="shared" si="11"/>
        <v>5</v>
      </c>
      <c r="O26" s="31" t="s">
        <v>325</v>
      </c>
      <c r="P26" s="23">
        <f t="shared" si="12"/>
        <v>7</v>
      </c>
      <c r="Q26" s="31" t="s">
        <v>323</v>
      </c>
      <c r="R26" s="23">
        <f t="shared" si="13"/>
        <v>8</v>
      </c>
      <c r="S26" s="31" t="s">
        <v>325</v>
      </c>
      <c r="T26" s="23">
        <f t="shared" si="4"/>
        <v>7</v>
      </c>
      <c r="U26" s="3">
        <f t="shared" si="5"/>
        <v>113</v>
      </c>
      <c r="V26" s="40">
        <f t="shared" si="14"/>
        <v>4.0357142857142856</v>
      </c>
      <c r="W26" s="59" t="s">
        <v>308</v>
      </c>
      <c r="X26" s="60" t="s">
        <v>179</v>
      </c>
    </row>
    <row r="27" spans="1:24" s="14" customFormat="1" ht="22.5" customHeight="1">
      <c r="A27" s="13">
        <v>22</v>
      </c>
      <c r="B27" s="30">
        <v>1812022</v>
      </c>
      <c r="C27" s="31" t="s">
        <v>326</v>
      </c>
      <c r="D27" s="23">
        <f t="shared" si="6"/>
        <v>9</v>
      </c>
      <c r="E27" s="31" t="s">
        <v>324</v>
      </c>
      <c r="F27" s="23">
        <f t="shared" si="7"/>
        <v>6</v>
      </c>
      <c r="G27" s="31" t="s">
        <v>325</v>
      </c>
      <c r="H27" s="23">
        <f t="shared" si="8"/>
        <v>7</v>
      </c>
      <c r="I27" s="31" t="s">
        <v>325</v>
      </c>
      <c r="J27" s="23">
        <f t="shared" si="9"/>
        <v>7</v>
      </c>
      <c r="K27" s="31" t="s">
        <v>326</v>
      </c>
      <c r="L27" s="23">
        <f t="shared" si="10"/>
        <v>9</v>
      </c>
      <c r="M27" s="31" t="s">
        <v>325</v>
      </c>
      <c r="N27" s="23">
        <f t="shared" si="11"/>
        <v>7</v>
      </c>
      <c r="O27" s="31" t="s">
        <v>323</v>
      </c>
      <c r="P27" s="23">
        <f t="shared" si="12"/>
        <v>8</v>
      </c>
      <c r="Q27" s="31" t="s">
        <v>326</v>
      </c>
      <c r="R27" s="23">
        <f t="shared" si="13"/>
        <v>9</v>
      </c>
      <c r="S27" s="31" t="s">
        <v>332</v>
      </c>
      <c r="T27" s="23">
        <f t="shared" si="4"/>
        <v>10</v>
      </c>
      <c r="U27" s="3">
        <f t="shared" si="5"/>
        <v>218</v>
      </c>
      <c r="V27" s="40">
        <f t="shared" si="14"/>
        <v>7.7857142857142856</v>
      </c>
      <c r="W27" s="59" t="s">
        <v>308</v>
      </c>
      <c r="X27" s="60" t="s">
        <v>180</v>
      </c>
    </row>
    <row r="28" spans="1:24" s="14" customFormat="1" ht="22.5" customHeight="1">
      <c r="A28" s="13">
        <v>23</v>
      </c>
      <c r="B28" s="30">
        <v>1812023</v>
      </c>
      <c r="C28" s="31" t="s">
        <v>323</v>
      </c>
      <c r="D28" s="23">
        <f t="shared" si="6"/>
        <v>8</v>
      </c>
      <c r="E28" s="31" t="s">
        <v>323</v>
      </c>
      <c r="F28" s="23">
        <f t="shared" si="7"/>
        <v>8</v>
      </c>
      <c r="G28" s="31" t="s">
        <v>327</v>
      </c>
      <c r="H28" s="23">
        <f t="shared" si="8"/>
        <v>5</v>
      </c>
      <c r="I28" s="31" t="s">
        <v>323</v>
      </c>
      <c r="J28" s="23">
        <f t="shared" si="9"/>
        <v>8</v>
      </c>
      <c r="K28" s="31" t="s">
        <v>323</v>
      </c>
      <c r="L28" s="23">
        <f t="shared" si="10"/>
        <v>8</v>
      </c>
      <c r="M28" s="31" t="s">
        <v>325</v>
      </c>
      <c r="N28" s="23">
        <f t="shared" si="11"/>
        <v>7</v>
      </c>
      <c r="O28" s="31" t="s">
        <v>326</v>
      </c>
      <c r="P28" s="23">
        <f t="shared" si="12"/>
        <v>9</v>
      </c>
      <c r="Q28" s="31" t="s">
        <v>326</v>
      </c>
      <c r="R28" s="23">
        <f t="shared" si="13"/>
        <v>9</v>
      </c>
      <c r="S28" s="31" t="s">
        <v>326</v>
      </c>
      <c r="T28" s="23">
        <f t="shared" si="4"/>
        <v>9</v>
      </c>
      <c r="U28" s="3">
        <f t="shared" si="5"/>
        <v>215</v>
      </c>
      <c r="V28" s="40">
        <f t="shared" si="14"/>
        <v>7.6785714285714288</v>
      </c>
      <c r="W28" s="59" t="s">
        <v>308</v>
      </c>
      <c r="X28" s="60" t="s">
        <v>181</v>
      </c>
    </row>
    <row r="29" spans="1:24" s="14" customFormat="1" ht="22.5" customHeight="1">
      <c r="A29" s="13">
        <v>24</v>
      </c>
      <c r="B29" s="30">
        <v>1812024</v>
      </c>
      <c r="C29" s="31" t="s">
        <v>323</v>
      </c>
      <c r="D29" s="23">
        <f t="shared" si="6"/>
        <v>8</v>
      </c>
      <c r="E29" s="31" t="s">
        <v>323</v>
      </c>
      <c r="F29" s="23">
        <f t="shared" si="7"/>
        <v>8</v>
      </c>
      <c r="G29" s="31" t="s">
        <v>325</v>
      </c>
      <c r="H29" s="23">
        <f t="shared" si="8"/>
        <v>7</v>
      </c>
      <c r="I29" s="31" t="s">
        <v>323</v>
      </c>
      <c r="J29" s="23">
        <f t="shared" si="9"/>
        <v>8</v>
      </c>
      <c r="K29" s="31" t="s">
        <v>326</v>
      </c>
      <c r="L29" s="23">
        <f t="shared" si="10"/>
        <v>9</v>
      </c>
      <c r="M29" s="31" t="s">
        <v>323</v>
      </c>
      <c r="N29" s="23">
        <f t="shared" si="11"/>
        <v>8</v>
      </c>
      <c r="O29" s="31" t="s">
        <v>326</v>
      </c>
      <c r="P29" s="23">
        <f t="shared" si="12"/>
        <v>9</v>
      </c>
      <c r="Q29" s="31" t="s">
        <v>326</v>
      </c>
      <c r="R29" s="23">
        <f t="shared" si="13"/>
        <v>9</v>
      </c>
      <c r="S29" s="31" t="s">
        <v>332</v>
      </c>
      <c r="T29" s="23">
        <f t="shared" si="4"/>
        <v>10</v>
      </c>
      <c r="U29" s="3">
        <f t="shared" si="5"/>
        <v>231</v>
      </c>
      <c r="V29" s="40">
        <f t="shared" si="14"/>
        <v>8.25</v>
      </c>
      <c r="W29" s="59" t="s">
        <v>308</v>
      </c>
      <c r="X29" s="60" t="s">
        <v>182</v>
      </c>
    </row>
    <row r="30" spans="1:24" s="14" customFormat="1" ht="22.5" customHeight="1">
      <c r="A30" s="13">
        <v>25</v>
      </c>
      <c r="B30" s="30">
        <v>1812025</v>
      </c>
      <c r="C30" s="31" t="s">
        <v>327</v>
      </c>
      <c r="D30" s="23">
        <f t="shared" si="6"/>
        <v>5</v>
      </c>
      <c r="E30" s="64" t="s">
        <v>329</v>
      </c>
      <c r="F30" s="23">
        <f t="shared" si="7"/>
        <v>0</v>
      </c>
      <c r="G30" s="31" t="s">
        <v>327</v>
      </c>
      <c r="H30" s="23">
        <f t="shared" si="8"/>
        <v>5</v>
      </c>
      <c r="I30" s="31" t="s">
        <v>328</v>
      </c>
      <c r="J30" s="23">
        <f t="shared" si="9"/>
        <v>4</v>
      </c>
      <c r="K30" s="31" t="s">
        <v>323</v>
      </c>
      <c r="L30" s="23">
        <f t="shared" si="10"/>
        <v>8</v>
      </c>
      <c r="M30" s="31" t="s">
        <v>327</v>
      </c>
      <c r="N30" s="23">
        <f t="shared" si="11"/>
        <v>5</v>
      </c>
      <c r="O30" s="31" t="s">
        <v>323</v>
      </c>
      <c r="P30" s="23">
        <f t="shared" si="12"/>
        <v>8</v>
      </c>
      <c r="Q30" s="31" t="s">
        <v>323</v>
      </c>
      <c r="R30" s="23">
        <f t="shared" si="13"/>
        <v>8</v>
      </c>
      <c r="S30" s="31" t="s">
        <v>323</v>
      </c>
      <c r="T30" s="23">
        <f t="shared" si="4"/>
        <v>8</v>
      </c>
      <c r="U30" s="3">
        <f t="shared" si="5"/>
        <v>143</v>
      </c>
      <c r="V30" s="40">
        <f t="shared" si="14"/>
        <v>5.1071428571428568</v>
      </c>
      <c r="W30" s="59" t="s">
        <v>308</v>
      </c>
      <c r="X30" s="60" t="s">
        <v>183</v>
      </c>
    </row>
    <row r="31" spans="1:24" s="14" customFormat="1" ht="22.5" customHeight="1">
      <c r="A31" s="13">
        <v>26</v>
      </c>
      <c r="B31" s="30">
        <v>1812026</v>
      </c>
      <c r="C31" s="31" t="s">
        <v>323</v>
      </c>
      <c r="D31" s="23">
        <f t="shared" si="6"/>
        <v>8</v>
      </c>
      <c r="E31" s="31" t="s">
        <v>326</v>
      </c>
      <c r="F31" s="23">
        <f t="shared" si="7"/>
        <v>9</v>
      </c>
      <c r="G31" s="31" t="s">
        <v>324</v>
      </c>
      <c r="H31" s="23">
        <f t="shared" si="8"/>
        <v>6</v>
      </c>
      <c r="I31" s="31" t="s">
        <v>324</v>
      </c>
      <c r="J31" s="23">
        <f t="shared" si="9"/>
        <v>6</v>
      </c>
      <c r="K31" s="31" t="s">
        <v>323</v>
      </c>
      <c r="L31" s="23">
        <f t="shared" si="10"/>
        <v>8</v>
      </c>
      <c r="M31" s="31" t="s">
        <v>325</v>
      </c>
      <c r="N31" s="23">
        <f t="shared" si="11"/>
        <v>7</v>
      </c>
      <c r="O31" s="31" t="s">
        <v>326</v>
      </c>
      <c r="P31" s="23">
        <f t="shared" si="12"/>
        <v>9</v>
      </c>
      <c r="Q31" s="31" t="s">
        <v>326</v>
      </c>
      <c r="R31" s="23">
        <f t="shared" si="13"/>
        <v>9</v>
      </c>
      <c r="S31" s="31" t="s">
        <v>323</v>
      </c>
      <c r="T31" s="23">
        <f t="shared" si="4"/>
        <v>8</v>
      </c>
      <c r="U31" s="3">
        <f t="shared" si="5"/>
        <v>213</v>
      </c>
      <c r="V31" s="40">
        <f t="shared" si="14"/>
        <v>7.6071428571428568</v>
      </c>
      <c r="W31" s="59" t="s">
        <v>308</v>
      </c>
      <c r="X31" s="60" t="s">
        <v>184</v>
      </c>
    </row>
    <row r="32" spans="1:24" s="14" customFormat="1" ht="22.5" customHeight="1">
      <c r="A32" s="13">
        <v>27</v>
      </c>
      <c r="B32" s="30">
        <v>1812027</v>
      </c>
      <c r="C32" s="31" t="s">
        <v>326</v>
      </c>
      <c r="D32" s="23">
        <f t="shared" si="6"/>
        <v>9</v>
      </c>
      <c r="E32" s="31" t="s">
        <v>323</v>
      </c>
      <c r="F32" s="23">
        <f t="shared" si="7"/>
        <v>8</v>
      </c>
      <c r="G32" s="31" t="s">
        <v>323</v>
      </c>
      <c r="H32" s="23">
        <f t="shared" si="8"/>
        <v>8</v>
      </c>
      <c r="I32" s="31" t="s">
        <v>323</v>
      </c>
      <c r="J32" s="23">
        <f t="shared" si="9"/>
        <v>8</v>
      </c>
      <c r="K32" s="31" t="s">
        <v>323</v>
      </c>
      <c r="L32" s="23">
        <f t="shared" si="10"/>
        <v>8</v>
      </c>
      <c r="M32" s="31" t="s">
        <v>324</v>
      </c>
      <c r="N32" s="23">
        <f t="shared" si="11"/>
        <v>6</v>
      </c>
      <c r="O32" s="31" t="s">
        <v>323</v>
      </c>
      <c r="P32" s="23">
        <f t="shared" si="12"/>
        <v>8</v>
      </c>
      <c r="Q32" s="31" t="s">
        <v>323</v>
      </c>
      <c r="R32" s="23">
        <f t="shared" si="13"/>
        <v>8</v>
      </c>
      <c r="S32" s="31" t="s">
        <v>326</v>
      </c>
      <c r="T32" s="23">
        <f t="shared" si="4"/>
        <v>9</v>
      </c>
      <c r="U32" s="3">
        <f t="shared" si="5"/>
        <v>224</v>
      </c>
      <c r="V32" s="40">
        <f t="shared" si="14"/>
        <v>8</v>
      </c>
      <c r="W32" s="59" t="s">
        <v>308</v>
      </c>
      <c r="X32" s="60" t="s">
        <v>185</v>
      </c>
    </row>
    <row r="33" spans="1:24" s="14" customFormat="1" ht="22.5" customHeight="1">
      <c r="A33" s="13">
        <v>28</v>
      </c>
      <c r="B33" s="30">
        <v>1812028</v>
      </c>
      <c r="C33" s="31" t="s">
        <v>326</v>
      </c>
      <c r="D33" s="23">
        <f t="shared" si="6"/>
        <v>9</v>
      </c>
      <c r="E33" s="31" t="s">
        <v>326</v>
      </c>
      <c r="F33" s="23">
        <f t="shared" si="7"/>
        <v>9</v>
      </c>
      <c r="G33" s="31" t="s">
        <v>326</v>
      </c>
      <c r="H33" s="23">
        <f t="shared" si="8"/>
        <v>9</v>
      </c>
      <c r="I33" s="31" t="s">
        <v>323</v>
      </c>
      <c r="J33" s="23">
        <f t="shared" si="9"/>
        <v>8</v>
      </c>
      <c r="K33" s="31" t="s">
        <v>326</v>
      </c>
      <c r="L33" s="23">
        <f t="shared" si="10"/>
        <v>9</v>
      </c>
      <c r="M33" s="31" t="s">
        <v>325</v>
      </c>
      <c r="N33" s="23">
        <f t="shared" si="11"/>
        <v>7</v>
      </c>
      <c r="O33" s="31" t="s">
        <v>326</v>
      </c>
      <c r="P33" s="23">
        <f t="shared" si="12"/>
        <v>9</v>
      </c>
      <c r="Q33" s="31" t="s">
        <v>326</v>
      </c>
      <c r="R33" s="23">
        <f t="shared" si="13"/>
        <v>9</v>
      </c>
      <c r="S33" s="31" t="s">
        <v>326</v>
      </c>
      <c r="T33" s="23">
        <f t="shared" si="4"/>
        <v>9</v>
      </c>
      <c r="U33" s="3">
        <f t="shared" si="5"/>
        <v>242</v>
      </c>
      <c r="V33" s="40">
        <f t="shared" si="14"/>
        <v>8.6428571428571423</v>
      </c>
      <c r="W33" s="59" t="s">
        <v>308</v>
      </c>
      <c r="X33" s="60" t="s">
        <v>186</v>
      </c>
    </row>
    <row r="34" spans="1:24" s="14" customFormat="1" ht="22.5" customHeight="1">
      <c r="A34" s="13">
        <v>29</v>
      </c>
      <c r="B34" s="30">
        <v>1812029</v>
      </c>
      <c r="C34" s="31" t="s">
        <v>326</v>
      </c>
      <c r="D34" s="23">
        <f t="shared" si="6"/>
        <v>9</v>
      </c>
      <c r="E34" s="31" t="s">
        <v>323</v>
      </c>
      <c r="F34" s="23">
        <f t="shared" si="7"/>
        <v>8</v>
      </c>
      <c r="G34" s="31" t="s">
        <v>326</v>
      </c>
      <c r="H34" s="23">
        <f t="shared" si="8"/>
        <v>9</v>
      </c>
      <c r="I34" s="31" t="s">
        <v>323</v>
      </c>
      <c r="J34" s="23">
        <f t="shared" si="9"/>
        <v>8</v>
      </c>
      <c r="K34" s="31" t="s">
        <v>326</v>
      </c>
      <c r="L34" s="23">
        <f t="shared" si="10"/>
        <v>9</v>
      </c>
      <c r="M34" s="31" t="s">
        <v>324</v>
      </c>
      <c r="N34" s="23">
        <f t="shared" si="11"/>
        <v>6</v>
      </c>
      <c r="O34" s="31" t="s">
        <v>323</v>
      </c>
      <c r="P34" s="23">
        <f t="shared" si="12"/>
        <v>8</v>
      </c>
      <c r="Q34" s="31" t="s">
        <v>326</v>
      </c>
      <c r="R34" s="23">
        <f t="shared" si="13"/>
        <v>9</v>
      </c>
      <c r="S34" s="31" t="s">
        <v>326</v>
      </c>
      <c r="T34" s="23">
        <f t="shared" si="4"/>
        <v>9</v>
      </c>
      <c r="U34" s="3">
        <f t="shared" si="5"/>
        <v>233</v>
      </c>
      <c r="V34" s="40">
        <f t="shared" si="14"/>
        <v>8.3214285714285712</v>
      </c>
      <c r="W34" s="59" t="s">
        <v>308</v>
      </c>
      <c r="X34" s="60" t="s">
        <v>187</v>
      </c>
    </row>
    <row r="35" spans="1:24" s="14" customFormat="1" ht="22.5" customHeight="1">
      <c r="A35" s="13">
        <v>30</v>
      </c>
      <c r="B35" s="30">
        <v>1812030</v>
      </c>
      <c r="C35" s="31" t="s">
        <v>325</v>
      </c>
      <c r="D35" s="23">
        <f t="shared" si="6"/>
        <v>7</v>
      </c>
      <c r="E35" s="31" t="s">
        <v>323</v>
      </c>
      <c r="F35" s="23">
        <f t="shared" si="7"/>
        <v>8</v>
      </c>
      <c r="G35" s="31" t="s">
        <v>324</v>
      </c>
      <c r="H35" s="23">
        <f t="shared" si="8"/>
        <v>6</v>
      </c>
      <c r="I35" s="31" t="s">
        <v>325</v>
      </c>
      <c r="J35" s="23">
        <f t="shared" si="9"/>
        <v>7</v>
      </c>
      <c r="K35" s="31" t="s">
        <v>323</v>
      </c>
      <c r="L35" s="23">
        <f t="shared" si="10"/>
        <v>8</v>
      </c>
      <c r="M35" s="31" t="s">
        <v>324</v>
      </c>
      <c r="N35" s="23">
        <f t="shared" si="11"/>
        <v>6</v>
      </c>
      <c r="O35" s="31" t="s">
        <v>325</v>
      </c>
      <c r="P35" s="23">
        <f t="shared" si="12"/>
        <v>7</v>
      </c>
      <c r="Q35" s="31" t="s">
        <v>326</v>
      </c>
      <c r="R35" s="23">
        <f t="shared" si="13"/>
        <v>9</v>
      </c>
      <c r="S35" s="31" t="s">
        <v>326</v>
      </c>
      <c r="T35" s="23">
        <f t="shared" si="4"/>
        <v>9</v>
      </c>
      <c r="U35" s="3">
        <f t="shared" si="5"/>
        <v>204</v>
      </c>
      <c r="V35" s="40">
        <f t="shared" si="14"/>
        <v>7.2857142857142856</v>
      </c>
      <c r="W35" s="59" t="s">
        <v>308</v>
      </c>
      <c r="X35" s="60" t="s">
        <v>188</v>
      </c>
    </row>
    <row r="36" spans="1:24" s="14" customFormat="1" ht="22.5" customHeight="1">
      <c r="A36" s="13">
        <v>31</v>
      </c>
      <c r="B36" s="30">
        <v>1812031</v>
      </c>
      <c r="C36" s="31" t="s">
        <v>325</v>
      </c>
      <c r="D36" s="23">
        <f t="shared" si="6"/>
        <v>7</v>
      </c>
      <c r="E36" s="31" t="s">
        <v>325</v>
      </c>
      <c r="F36" s="23">
        <f t="shared" si="7"/>
        <v>7</v>
      </c>
      <c r="G36" s="31" t="s">
        <v>324</v>
      </c>
      <c r="H36" s="23">
        <f t="shared" si="8"/>
        <v>6</v>
      </c>
      <c r="I36" s="31" t="s">
        <v>325</v>
      </c>
      <c r="J36" s="23">
        <f t="shared" si="9"/>
        <v>7</v>
      </c>
      <c r="K36" s="31" t="s">
        <v>326</v>
      </c>
      <c r="L36" s="23">
        <f t="shared" si="10"/>
        <v>9</v>
      </c>
      <c r="M36" s="31" t="s">
        <v>325</v>
      </c>
      <c r="N36" s="23">
        <f t="shared" si="11"/>
        <v>7</v>
      </c>
      <c r="O36" s="31" t="s">
        <v>323</v>
      </c>
      <c r="P36" s="23">
        <f t="shared" si="12"/>
        <v>8</v>
      </c>
      <c r="Q36" s="31" t="s">
        <v>325</v>
      </c>
      <c r="R36" s="23">
        <f t="shared" si="13"/>
        <v>7</v>
      </c>
      <c r="S36" s="31" t="s">
        <v>326</v>
      </c>
      <c r="T36" s="23">
        <f t="shared" si="4"/>
        <v>9</v>
      </c>
      <c r="U36" s="3">
        <f t="shared" si="5"/>
        <v>204</v>
      </c>
      <c r="V36" s="40">
        <f t="shared" si="14"/>
        <v>7.2857142857142856</v>
      </c>
      <c r="W36" s="59" t="s">
        <v>308</v>
      </c>
      <c r="X36" s="60" t="s">
        <v>189</v>
      </c>
    </row>
    <row r="37" spans="1:24" s="14" customFormat="1" ht="22.5" customHeight="1">
      <c r="A37" s="13">
        <v>32</v>
      </c>
      <c r="B37" s="30">
        <v>1812032</v>
      </c>
      <c r="C37" s="31" t="s">
        <v>327</v>
      </c>
      <c r="D37" s="23">
        <f t="shared" si="6"/>
        <v>5</v>
      </c>
      <c r="E37" s="31" t="s">
        <v>327</v>
      </c>
      <c r="F37" s="23">
        <f t="shared" si="7"/>
        <v>5</v>
      </c>
      <c r="G37" s="31" t="s">
        <v>328</v>
      </c>
      <c r="H37" s="23">
        <f t="shared" si="8"/>
        <v>4</v>
      </c>
      <c r="I37" s="31" t="s">
        <v>328</v>
      </c>
      <c r="J37" s="23">
        <f t="shared" si="9"/>
        <v>4</v>
      </c>
      <c r="K37" s="31" t="s">
        <v>325</v>
      </c>
      <c r="L37" s="23">
        <f t="shared" si="10"/>
        <v>7</v>
      </c>
      <c r="M37" s="31" t="s">
        <v>325</v>
      </c>
      <c r="N37" s="23">
        <f t="shared" si="11"/>
        <v>7</v>
      </c>
      <c r="O37" s="31" t="s">
        <v>325</v>
      </c>
      <c r="P37" s="23">
        <f t="shared" si="12"/>
        <v>7</v>
      </c>
      <c r="Q37" s="31" t="s">
        <v>325</v>
      </c>
      <c r="R37" s="23">
        <f t="shared" si="13"/>
        <v>7</v>
      </c>
      <c r="S37" s="31" t="s">
        <v>325</v>
      </c>
      <c r="T37" s="23">
        <f t="shared" si="4"/>
        <v>7</v>
      </c>
      <c r="U37" s="3">
        <f t="shared" si="5"/>
        <v>156</v>
      </c>
      <c r="V37" s="40">
        <f t="shared" si="14"/>
        <v>5.5714285714285712</v>
      </c>
      <c r="W37" s="88" t="s">
        <v>641</v>
      </c>
      <c r="X37" s="60" t="s">
        <v>190</v>
      </c>
    </row>
    <row r="38" spans="1:24" s="14" customFormat="1" ht="22.5" customHeight="1">
      <c r="A38" s="13">
        <v>33</v>
      </c>
      <c r="B38" s="30">
        <v>1812033</v>
      </c>
      <c r="C38" s="31" t="s">
        <v>326</v>
      </c>
      <c r="D38" s="23">
        <f t="shared" si="6"/>
        <v>9</v>
      </c>
      <c r="E38" s="31" t="s">
        <v>326</v>
      </c>
      <c r="F38" s="23">
        <f t="shared" si="7"/>
        <v>9</v>
      </c>
      <c r="G38" s="31" t="s">
        <v>325</v>
      </c>
      <c r="H38" s="23">
        <f t="shared" si="8"/>
        <v>7</v>
      </c>
      <c r="I38" s="31" t="s">
        <v>323</v>
      </c>
      <c r="J38" s="23">
        <f t="shared" si="9"/>
        <v>8</v>
      </c>
      <c r="K38" s="31" t="s">
        <v>326</v>
      </c>
      <c r="L38" s="23">
        <f t="shared" si="10"/>
        <v>9</v>
      </c>
      <c r="M38" s="31" t="s">
        <v>325</v>
      </c>
      <c r="N38" s="23">
        <f t="shared" si="11"/>
        <v>7</v>
      </c>
      <c r="O38" s="31" t="s">
        <v>323</v>
      </c>
      <c r="P38" s="23">
        <f t="shared" si="12"/>
        <v>8</v>
      </c>
      <c r="Q38" s="31" t="s">
        <v>326</v>
      </c>
      <c r="R38" s="23">
        <f t="shared" si="13"/>
        <v>9</v>
      </c>
      <c r="S38" s="31" t="s">
        <v>326</v>
      </c>
      <c r="T38" s="23">
        <f t="shared" ref="T38:T68" si="15">IF(S38="AA",10, IF(S38="AB",9, IF(S38="BB",8, IF(S38="BC",7,IF(S38="CC",6, IF(S38="CD",5, IF(S38="DD",4,IF(S38="F",0))))))))</f>
        <v>9</v>
      </c>
      <c r="U38" s="3">
        <f t="shared" ref="U38:U68" si="16">(D38*4+F38*4+H38*4+J38*4+L38*3+N38*3+P38*2+R38*2+T38*2)</f>
        <v>232</v>
      </c>
      <c r="V38" s="40">
        <f t="shared" si="14"/>
        <v>8.2857142857142865</v>
      </c>
      <c r="W38" s="59" t="s">
        <v>308</v>
      </c>
      <c r="X38" s="60" t="s">
        <v>191</v>
      </c>
    </row>
    <row r="39" spans="1:24" s="14" customFormat="1" ht="22.5" customHeight="1">
      <c r="A39" s="13">
        <v>34</v>
      </c>
      <c r="B39" s="30">
        <v>1812034</v>
      </c>
      <c r="C39" s="31" t="s">
        <v>327</v>
      </c>
      <c r="D39" s="23">
        <f t="shared" si="6"/>
        <v>5</v>
      </c>
      <c r="E39" s="64" t="s">
        <v>329</v>
      </c>
      <c r="F39" s="23">
        <f t="shared" si="7"/>
        <v>0</v>
      </c>
      <c r="G39" s="31" t="s">
        <v>324</v>
      </c>
      <c r="H39" s="23">
        <f t="shared" si="8"/>
        <v>6</v>
      </c>
      <c r="I39" s="31" t="s">
        <v>324</v>
      </c>
      <c r="J39" s="23">
        <f t="shared" si="9"/>
        <v>6</v>
      </c>
      <c r="K39" s="31" t="s">
        <v>323</v>
      </c>
      <c r="L39" s="23">
        <f t="shared" si="10"/>
        <v>8</v>
      </c>
      <c r="M39" s="31" t="s">
        <v>325</v>
      </c>
      <c r="N39" s="23">
        <f t="shared" si="11"/>
        <v>7</v>
      </c>
      <c r="O39" s="31" t="s">
        <v>323</v>
      </c>
      <c r="P39" s="23">
        <f t="shared" si="12"/>
        <v>8</v>
      </c>
      <c r="Q39" s="31" t="s">
        <v>323</v>
      </c>
      <c r="R39" s="23">
        <f t="shared" si="13"/>
        <v>8</v>
      </c>
      <c r="S39" s="31" t="s">
        <v>323</v>
      </c>
      <c r="T39" s="23">
        <f t="shared" si="15"/>
        <v>8</v>
      </c>
      <c r="U39" s="3">
        <f t="shared" si="16"/>
        <v>161</v>
      </c>
      <c r="V39" s="40">
        <f t="shared" si="14"/>
        <v>5.75</v>
      </c>
      <c r="W39" s="59" t="s">
        <v>308</v>
      </c>
      <c r="X39" s="60" t="s">
        <v>192</v>
      </c>
    </row>
    <row r="40" spans="1:24" s="14" customFormat="1" ht="22.5" customHeight="1">
      <c r="A40" s="13">
        <v>35</v>
      </c>
      <c r="B40" s="30">
        <v>1812035</v>
      </c>
      <c r="C40" s="31" t="s">
        <v>326</v>
      </c>
      <c r="D40" s="23">
        <f t="shared" si="6"/>
        <v>9</v>
      </c>
      <c r="E40" s="31" t="s">
        <v>323</v>
      </c>
      <c r="F40" s="23">
        <f t="shared" si="7"/>
        <v>8</v>
      </c>
      <c r="G40" s="31" t="s">
        <v>323</v>
      </c>
      <c r="H40" s="23">
        <f t="shared" si="8"/>
        <v>8</v>
      </c>
      <c r="I40" s="31" t="s">
        <v>323</v>
      </c>
      <c r="J40" s="23">
        <f t="shared" si="9"/>
        <v>8</v>
      </c>
      <c r="K40" s="31" t="s">
        <v>326</v>
      </c>
      <c r="L40" s="23">
        <f t="shared" si="10"/>
        <v>9</v>
      </c>
      <c r="M40" s="31" t="s">
        <v>325</v>
      </c>
      <c r="N40" s="23">
        <f t="shared" si="11"/>
        <v>7</v>
      </c>
      <c r="O40" s="31" t="s">
        <v>323</v>
      </c>
      <c r="P40" s="23">
        <f t="shared" si="12"/>
        <v>8</v>
      </c>
      <c r="Q40" s="31" t="s">
        <v>326</v>
      </c>
      <c r="R40" s="23">
        <f t="shared" si="13"/>
        <v>9</v>
      </c>
      <c r="S40" s="31" t="s">
        <v>326</v>
      </c>
      <c r="T40" s="23">
        <f t="shared" si="15"/>
        <v>9</v>
      </c>
      <c r="U40" s="3">
        <f t="shared" si="16"/>
        <v>232</v>
      </c>
      <c r="V40" s="40">
        <f t="shared" si="14"/>
        <v>8.2857142857142865</v>
      </c>
      <c r="W40" s="59" t="s">
        <v>308</v>
      </c>
      <c r="X40" s="60" t="s">
        <v>193</v>
      </c>
    </row>
    <row r="41" spans="1:24" s="14" customFormat="1" ht="22.5" customHeight="1">
      <c r="A41" s="13">
        <v>36</v>
      </c>
      <c r="B41" s="30">
        <v>1812036</v>
      </c>
      <c r="C41" s="31" t="s">
        <v>327</v>
      </c>
      <c r="D41" s="23">
        <f t="shared" si="6"/>
        <v>5</v>
      </c>
      <c r="E41" s="64" t="s">
        <v>329</v>
      </c>
      <c r="F41" s="23">
        <f t="shared" si="7"/>
        <v>0</v>
      </c>
      <c r="G41" s="31" t="s">
        <v>328</v>
      </c>
      <c r="H41" s="23">
        <f t="shared" si="8"/>
        <v>4</v>
      </c>
      <c r="I41" s="31" t="s">
        <v>327</v>
      </c>
      <c r="J41" s="23">
        <f t="shared" si="9"/>
        <v>5</v>
      </c>
      <c r="K41" s="31" t="s">
        <v>323</v>
      </c>
      <c r="L41" s="23">
        <f t="shared" si="10"/>
        <v>8</v>
      </c>
      <c r="M41" s="31" t="s">
        <v>324</v>
      </c>
      <c r="N41" s="23">
        <f t="shared" si="11"/>
        <v>6</v>
      </c>
      <c r="O41" s="31" t="s">
        <v>323</v>
      </c>
      <c r="P41" s="23">
        <f t="shared" si="12"/>
        <v>8</v>
      </c>
      <c r="Q41" s="31" t="s">
        <v>323</v>
      </c>
      <c r="R41" s="23">
        <f t="shared" si="13"/>
        <v>8</v>
      </c>
      <c r="S41" s="31" t="s">
        <v>323</v>
      </c>
      <c r="T41" s="23">
        <f t="shared" si="15"/>
        <v>8</v>
      </c>
      <c r="U41" s="3">
        <f t="shared" si="16"/>
        <v>146</v>
      </c>
      <c r="V41" s="40">
        <f t="shared" si="14"/>
        <v>5.2142857142857144</v>
      </c>
      <c r="W41" s="59" t="s">
        <v>308</v>
      </c>
      <c r="X41" s="60" t="s">
        <v>194</v>
      </c>
    </row>
    <row r="42" spans="1:24" s="14" customFormat="1" ht="22.5" customHeight="1">
      <c r="A42" s="13">
        <v>37</v>
      </c>
      <c r="B42" s="30">
        <v>1812037</v>
      </c>
      <c r="C42" s="31" t="s">
        <v>328</v>
      </c>
      <c r="D42" s="23">
        <f t="shared" si="6"/>
        <v>4</v>
      </c>
      <c r="E42" s="31" t="s">
        <v>328</v>
      </c>
      <c r="F42" s="23">
        <f t="shared" si="7"/>
        <v>4</v>
      </c>
      <c r="G42" s="64" t="s">
        <v>329</v>
      </c>
      <c r="H42" s="23">
        <f t="shared" si="8"/>
        <v>0</v>
      </c>
      <c r="I42" s="31" t="s">
        <v>328</v>
      </c>
      <c r="J42" s="23">
        <f t="shared" si="9"/>
        <v>4</v>
      </c>
      <c r="K42" s="31" t="s">
        <v>325</v>
      </c>
      <c r="L42" s="23">
        <f t="shared" si="10"/>
        <v>7</v>
      </c>
      <c r="M42" s="31" t="s">
        <v>327</v>
      </c>
      <c r="N42" s="23">
        <f t="shared" si="11"/>
        <v>5</v>
      </c>
      <c r="O42" s="31" t="s">
        <v>323</v>
      </c>
      <c r="P42" s="23">
        <f t="shared" si="12"/>
        <v>8</v>
      </c>
      <c r="Q42" s="31" t="s">
        <v>326</v>
      </c>
      <c r="R42" s="23">
        <f t="shared" si="13"/>
        <v>9</v>
      </c>
      <c r="S42" s="31" t="s">
        <v>323</v>
      </c>
      <c r="T42" s="23">
        <f t="shared" si="15"/>
        <v>8</v>
      </c>
      <c r="U42" s="3">
        <f t="shared" si="16"/>
        <v>134</v>
      </c>
      <c r="V42" s="40">
        <f t="shared" si="14"/>
        <v>4.7857142857142856</v>
      </c>
      <c r="W42" s="59" t="s">
        <v>308</v>
      </c>
      <c r="X42" s="60" t="s">
        <v>195</v>
      </c>
    </row>
    <row r="43" spans="1:24" s="14" customFormat="1" ht="22.5" customHeight="1">
      <c r="A43" s="13">
        <v>38</v>
      </c>
      <c r="B43" s="30">
        <v>1812038</v>
      </c>
      <c r="C43" s="31" t="s">
        <v>328</v>
      </c>
      <c r="D43" s="23">
        <f t="shared" si="6"/>
        <v>4</v>
      </c>
      <c r="E43" s="31" t="s">
        <v>327</v>
      </c>
      <c r="F43" s="23">
        <f t="shared" si="7"/>
        <v>5</v>
      </c>
      <c r="G43" s="31" t="s">
        <v>324</v>
      </c>
      <c r="H43" s="23">
        <f t="shared" si="8"/>
        <v>6</v>
      </c>
      <c r="I43" s="31" t="s">
        <v>324</v>
      </c>
      <c r="J43" s="23">
        <f t="shared" si="9"/>
        <v>6</v>
      </c>
      <c r="K43" s="31" t="s">
        <v>323</v>
      </c>
      <c r="L43" s="23">
        <f t="shared" si="10"/>
        <v>8</v>
      </c>
      <c r="M43" s="31" t="s">
        <v>324</v>
      </c>
      <c r="N43" s="23">
        <f t="shared" si="11"/>
        <v>6</v>
      </c>
      <c r="O43" s="31" t="s">
        <v>326</v>
      </c>
      <c r="P43" s="23">
        <f t="shared" si="12"/>
        <v>9</v>
      </c>
      <c r="Q43" s="31" t="s">
        <v>326</v>
      </c>
      <c r="R43" s="23">
        <f t="shared" si="13"/>
        <v>9</v>
      </c>
      <c r="S43" s="31" t="s">
        <v>323</v>
      </c>
      <c r="T43" s="23">
        <f t="shared" si="15"/>
        <v>8</v>
      </c>
      <c r="U43" s="3">
        <f t="shared" si="16"/>
        <v>178</v>
      </c>
      <c r="V43" s="40">
        <f t="shared" si="14"/>
        <v>6.3571428571428568</v>
      </c>
      <c r="W43" s="59" t="s">
        <v>308</v>
      </c>
      <c r="X43" s="60" t="s">
        <v>196</v>
      </c>
    </row>
    <row r="44" spans="1:24" s="14" customFormat="1" ht="22.5" customHeight="1">
      <c r="A44" s="13">
        <v>39</v>
      </c>
      <c r="B44" s="30">
        <v>1812039</v>
      </c>
      <c r="C44" s="31" t="s">
        <v>325</v>
      </c>
      <c r="D44" s="23">
        <f t="shared" si="6"/>
        <v>7</v>
      </c>
      <c r="E44" s="31" t="s">
        <v>327</v>
      </c>
      <c r="F44" s="23">
        <f t="shared" si="7"/>
        <v>5</v>
      </c>
      <c r="G44" s="31" t="s">
        <v>324</v>
      </c>
      <c r="H44" s="23">
        <f t="shared" si="8"/>
        <v>6</v>
      </c>
      <c r="I44" s="31" t="s">
        <v>325</v>
      </c>
      <c r="J44" s="23">
        <f t="shared" si="9"/>
        <v>7</v>
      </c>
      <c r="K44" s="31" t="s">
        <v>323</v>
      </c>
      <c r="L44" s="23">
        <f t="shared" si="10"/>
        <v>8</v>
      </c>
      <c r="M44" s="31" t="s">
        <v>324</v>
      </c>
      <c r="N44" s="23">
        <f t="shared" si="11"/>
        <v>6</v>
      </c>
      <c r="O44" s="31" t="s">
        <v>325</v>
      </c>
      <c r="P44" s="23">
        <f t="shared" si="12"/>
        <v>7</v>
      </c>
      <c r="Q44" s="31" t="s">
        <v>323</v>
      </c>
      <c r="R44" s="23">
        <f t="shared" si="13"/>
        <v>8</v>
      </c>
      <c r="S44" s="31" t="s">
        <v>326</v>
      </c>
      <c r="T44" s="23">
        <f t="shared" si="15"/>
        <v>9</v>
      </c>
      <c r="U44" s="3">
        <f t="shared" si="16"/>
        <v>190</v>
      </c>
      <c r="V44" s="40">
        <f t="shared" si="14"/>
        <v>6.7857142857142856</v>
      </c>
      <c r="W44" s="59" t="s">
        <v>308</v>
      </c>
      <c r="X44" s="60" t="s">
        <v>197</v>
      </c>
    </row>
    <row r="45" spans="1:24" s="14" customFormat="1" ht="22.5" customHeight="1">
      <c r="A45" s="13">
        <v>40</v>
      </c>
      <c r="B45" s="30">
        <v>1812040</v>
      </c>
      <c r="C45" s="31" t="s">
        <v>327</v>
      </c>
      <c r="D45" s="23">
        <f t="shared" si="6"/>
        <v>5</v>
      </c>
      <c r="E45" s="64" t="s">
        <v>329</v>
      </c>
      <c r="F45" s="23">
        <f t="shared" si="7"/>
        <v>0</v>
      </c>
      <c r="G45" s="64" t="s">
        <v>329</v>
      </c>
      <c r="H45" s="23">
        <f t="shared" si="8"/>
        <v>0</v>
      </c>
      <c r="I45" s="31" t="s">
        <v>327</v>
      </c>
      <c r="J45" s="23">
        <f t="shared" si="9"/>
        <v>5</v>
      </c>
      <c r="K45" s="31" t="s">
        <v>324</v>
      </c>
      <c r="L45" s="23">
        <f t="shared" si="10"/>
        <v>6</v>
      </c>
      <c r="M45" s="31" t="s">
        <v>327</v>
      </c>
      <c r="N45" s="23">
        <f t="shared" si="11"/>
        <v>5</v>
      </c>
      <c r="O45" s="31" t="s">
        <v>324</v>
      </c>
      <c r="P45" s="23">
        <f t="shared" si="12"/>
        <v>6</v>
      </c>
      <c r="Q45" s="31" t="s">
        <v>323</v>
      </c>
      <c r="R45" s="23">
        <f t="shared" si="13"/>
        <v>8</v>
      </c>
      <c r="S45" s="31" t="s">
        <v>325</v>
      </c>
      <c r="T45" s="23">
        <f t="shared" si="15"/>
        <v>7</v>
      </c>
      <c r="U45" s="3">
        <f t="shared" si="16"/>
        <v>115</v>
      </c>
      <c r="V45" s="40">
        <f t="shared" si="14"/>
        <v>4.1071428571428568</v>
      </c>
      <c r="W45" s="59" t="s">
        <v>308</v>
      </c>
      <c r="X45" s="60" t="s">
        <v>198</v>
      </c>
    </row>
    <row r="46" spans="1:24" s="14" customFormat="1" ht="22.5" customHeight="1">
      <c r="A46" s="13">
        <v>41</v>
      </c>
      <c r="B46" s="30">
        <v>1812041</v>
      </c>
      <c r="C46" s="31" t="s">
        <v>326</v>
      </c>
      <c r="D46" s="23">
        <f t="shared" si="6"/>
        <v>9</v>
      </c>
      <c r="E46" s="31" t="s">
        <v>323</v>
      </c>
      <c r="F46" s="23">
        <f t="shared" si="7"/>
        <v>8</v>
      </c>
      <c r="G46" s="31" t="s">
        <v>326</v>
      </c>
      <c r="H46" s="23">
        <f t="shared" si="8"/>
        <v>9</v>
      </c>
      <c r="I46" s="31" t="s">
        <v>325</v>
      </c>
      <c r="J46" s="23">
        <f t="shared" si="9"/>
        <v>7</v>
      </c>
      <c r="K46" s="31" t="s">
        <v>323</v>
      </c>
      <c r="L46" s="23">
        <f t="shared" si="10"/>
        <v>8</v>
      </c>
      <c r="M46" s="31" t="s">
        <v>325</v>
      </c>
      <c r="N46" s="23">
        <f t="shared" si="11"/>
        <v>7</v>
      </c>
      <c r="O46" s="31" t="s">
        <v>323</v>
      </c>
      <c r="P46" s="23">
        <f t="shared" si="12"/>
        <v>8</v>
      </c>
      <c r="Q46" s="31" t="s">
        <v>323</v>
      </c>
      <c r="R46" s="23">
        <f t="shared" si="13"/>
        <v>8</v>
      </c>
      <c r="S46" s="31" t="s">
        <v>323</v>
      </c>
      <c r="T46" s="23">
        <f t="shared" si="15"/>
        <v>8</v>
      </c>
      <c r="U46" s="3">
        <f t="shared" si="16"/>
        <v>225</v>
      </c>
      <c r="V46" s="40">
        <f t="shared" si="14"/>
        <v>8.0357142857142865</v>
      </c>
      <c r="W46" s="59" t="s">
        <v>308</v>
      </c>
      <c r="X46" s="60" t="s">
        <v>199</v>
      </c>
    </row>
    <row r="47" spans="1:24" s="14" customFormat="1" ht="22.5" customHeight="1">
      <c r="A47" s="13">
        <v>42</v>
      </c>
      <c r="B47" s="30">
        <v>1812042</v>
      </c>
      <c r="C47" s="31" t="s">
        <v>323</v>
      </c>
      <c r="D47" s="23">
        <f t="shared" si="6"/>
        <v>8</v>
      </c>
      <c r="E47" s="31" t="s">
        <v>324</v>
      </c>
      <c r="F47" s="23">
        <f t="shared" si="7"/>
        <v>6</v>
      </c>
      <c r="G47" s="31" t="s">
        <v>325</v>
      </c>
      <c r="H47" s="23">
        <f t="shared" si="8"/>
        <v>7</v>
      </c>
      <c r="I47" s="31" t="s">
        <v>324</v>
      </c>
      <c r="J47" s="23">
        <f t="shared" si="9"/>
        <v>6</v>
      </c>
      <c r="K47" s="31" t="s">
        <v>326</v>
      </c>
      <c r="L47" s="23">
        <f t="shared" si="10"/>
        <v>9</v>
      </c>
      <c r="M47" s="31" t="s">
        <v>325</v>
      </c>
      <c r="N47" s="23">
        <f t="shared" si="11"/>
        <v>7</v>
      </c>
      <c r="O47" s="31" t="s">
        <v>323</v>
      </c>
      <c r="P47" s="23">
        <f t="shared" si="12"/>
        <v>8</v>
      </c>
      <c r="Q47" s="31" t="s">
        <v>325</v>
      </c>
      <c r="R47" s="23">
        <f t="shared" si="13"/>
        <v>7</v>
      </c>
      <c r="S47" s="31" t="s">
        <v>326</v>
      </c>
      <c r="T47" s="23">
        <f t="shared" si="15"/>
        <v>9</v>
      </c>
      <c r="U47" s="3">
        <f t="shared" si="16"/>
        <v>204</v>
      </c>
      <c r="V47" s="40">
        <f t="shared" si="14"/>
        <v>7.2857142857142856</v>
      </c>
      <c r="W47" s="59" t="s">
        <v>308</v>
      </c>
      <c r="X47" s="60" t="s">
        <v>200</v>
      </c>
    </row>
    <row r="48" spans="1:24" s="14" customFormat="1" ht="22.5" customHeight="1">
      <c r="A48" s="13">
        <v>43</v>
      </c>
      <c r="B48" s="30">
        <v>1812043</v>
      </c>
      <c r="C48" s="31" t="s">
        <v>324</v>
      </c>
      <c r="D48" s="23">
        <f t="shared" si="6"/>
        <v>6</v>
      </c>
      <c r="E48" s="31" t="s">
        <v>323</v>
      </c>
      <c r="F48" s="23">
        <f t="shared" si="7"/>
        <v>8</v>
      </c>
      <c r="G48" s="31" t="s">
        <v>324</v>
      </c>
      <c r="H48" s="23">
        <f t="shared" si="8"/>
        <v>6</v>
      </c>
      <c r="I48" s="31" t="s">
        <v>327</v>
      </c>
      <c r="J48" s="23">
        <f t="shared" si="9"/>
        <v>5</v>
      </c>
      <c r="K48" s="31" t="s">
        <v>323</v>
      </c>
      <c r="L48" s="23">
        <f t="shared" si="10"/>
        <v>8</v>
      </c>
      <c r="M48" s="31" t="s">
        <v>324</v>
      </c>
      <c r="N48" s="23">
        <f t="shared" si="11"/>
        <v>6</v>
      </c>
      <c r="O48" s="31" t="s">
        <v>325</v>
      </c>
      <c r="P48" s="23">
        <f t="shared" si="12"/>
        <v>7</v>
      </c>
      <c r="Q48" s="31" t="s">
        <v>325</v>
      </c>
      <c r="R48" s="23">
        <f t="shared" si="13"/>
        <v>7</v>
      </c>
      <c r="S48" s="31" t="s">
        <v>323</v>
      </c>
      <c r="T48" s="23">
        <f t="shared" si="15"/>
        <v>8</v>
      </c>
      <c r="U48" s="3">
        <f t="shared" si="16"/>
        <v>186</v>
      </c>
      <c r="V48" s="40">
        <f t="shared" si="14"/>
        <v>6.6428571428571432</v>
      </c>
      <c r="W48" s="59" t="s">
        <v>308</v>
      </c>
      <c r="X48" s="60" t="s">
        <v>201</v>
      </c>
    </row>
    <row r="49" spans="1:24" s="14" customFormat="1" ht="22.5" customHeight="1">
      <c r="A49" s="13">
        <v>44</v>
      </c>
      <c r="B49" s="30">
        <v>1812044</v>
      </c>
      <c r="C49" s="31" t="s">
        <v>324</v>
      </c>
      <c r="D49" s="23">
        <f t="shared" si="6"/>
        <v>6</v>
      </c>
      <c r="E49" s="31" t="s">
        <v>324</v>
      </c>
      <c r="F49" s="23">
        <f t="shared" si="7"/>
        <v>6</v>
      </c>
      <c r="G49" s="31" t="s">
        <v>327</v>
      </c>
      <c r="H49" s="23">
        <f t="shared" si="8"/>
        <v>5</v>
      </c>
      <c r="I49" s="31" t="s">
        <v>327</v>
      </c>
      <c r="J49" s="23">
        <f t="shared" si="9"/>
        <v>5</v>
      </c>
      <c r="K49" s="31" t="s">
        <v>323</v>
      </c>
      <c r="L49" s="23">
        <f t="shared" si="10"/>
        <v>8</v>
      </c>
      <c r="M49" s="31" t="s">
        <v>323</v>
      </c>
      <c r="N49" s="23">
        <f t="shared" si="11"/>
        <v>8</v>
      </c>
      <c r="O49" s="31" t="s">
        <v>323</v>
      </c>
      <c r="P49" s="23">
        <f t="shared" si="12"/>
        <v>8</v>
      </c>
      <c r="Q49" s="31" t="s">
        <v>323</v>
      </c>
      <c r="R49" s="23">
        <f t="shared" si="13"/>
        <v>8</v>
      </c>
      <c r="S49" s="31" t="s">
        <v>326</v>
      </c>
      <c r="T49" s="23">
        <f t="shared" si="15"/>
        <v>9</v>
      </c>
      <c r="U49" s="3">
        <f t="shared" si="16"/>
        <v>186</v>
      </c>
      <c r="V49" s="40">
        <f t="shared" si="14"/>
        <v>6.6428571428571432</v>
      </c>
      <c r="W49" s="59" t="s">
        <v>308</v>
      </c>
      <c r="X49" s="60" t="s">
        <v>202</v>
      </c>
    </row>
    <row r="50" spans="1:24" s="14" customFormat="1" ht="22.5" customHeight="1">
      <c r="A50" s="13">
        <v>45</v>
      </c>
      <c r="B50" s="30">
        <v>1812045</v>
      </c>
      <c r="C50" s="64" t="s">
        <v>329</v>
      </c>
      <c r="D50" s="23">
        <f t="shared" si="6"/>
        <v>0</v>
      </c>
      <c r="E50" s="64" t="s">
        <v>329</v>
      </c>
      <c r="F50" s="23">
        <f t="shared" si="7"/>
        <v>0</v>
      </c>
      <c r="G50" s="64" t="s">
        <v>329</v>
      </c>
      <c r="H50" s="23">
        <f t="shared" si="8"/>
        <v>0</v>
      </c>
      <c r="I50" s="31" t="s">
        <v>327</v>
      </c>
      <c r="J50" s="23">
        <f t="shared" si="9"/>
        <v>5</v>
      </c>
      <c r="K50" s="31" t="s">
        <v>325</v>
      </c>
      <c r="L50" s="23">
        <f t="shared" si="10"/>
        <v>7</v>
      </c>
      <c r="M50" s="31" t="s">
        <v>327</v>
      </c>
      <c r="N50" s="23">
        <f t="shared" si="11"/>
        <v>5</v>
      </c>
      <c r="O50" s="31" t="s">
        <v>325</v>
      </c>
      <c r="P50" s="23">
        <f t="shared" si="12"/>
        <v>7</v>
      </c>
      <c r="Q50" s="31" t="s">
        <v>325</v>
      </c>
      <c r="R50" s="23">
        <f t="shared" si="13"/>
        <v>7</v>
      </c>
      <c r="S50" s="31" t="s">
        <v>325</v>
      </c>
      <c r="T50" s="23">
        <f t="shared" si="15"/>
        <v>7</v>
      </c>
      <c r="U50" s="3">
        <f t="shared" si="16"/>
        <v>98</v>
      </c>
      <c r="V50" s="40">
        <f t="shared" si="14"/>
        <v>3.5</v>
      </c>
      <c r="W50" s="59" t="s">
        <v>308</v>
      </c>
      <c r="X50" s="60" t="s">
        <v>203</v>
      </c>
    </row>
    <row r="51" spans="1:24" s="14" customFormat="1" ht="22.5" customHeight="1">
      <c r="A51" s="13">
        <v>46</v>
      </c>
      <c r="B51" s="30">
        <v>1812046</v>
      </c>
      <c r="C51" s="31" t="s">
        <v>327</v>
      </c>
      <c r="D51" s="23">
        <f t="shared" si="6"/>
        <v>5</v>
      </c>
      <c r="E51" s="64" t="s">
        <v>329</v>
      </c>
      <c r="F51" s="23">
        <f t="shared" si="7"/>
        <v>0</v>
      </c>
      <c r="G51" s="31" t="s">
        <v>324</v>
      </c>
      <c r="H51" s="23">
        <f t="shared" si="8"/>
        <v>6</v>
      </c>
      <c r="I51" s="31" t="s">
        <v>325</v>
      </c>
      <c r="J51" s="23">
        <f t="shared" si="9"/>
        <v>7</v>
      </c>
      <c r="K51" s="31" t="s">
        <v>325</v>
      </c>
      <c r="L51" s="23">
        <f t="shared" si="10"/>
        <v>7</v>
      </c>
      <c r="M51" s="31" t="s">
        <v>327</v>
      </c>
      <c r="N51" s="23">
        <f t="shared" si="11"/>
        <v>5</v>
      </c>
      <c r="O51" s="31" t="s">
        <v>325</v>
      </c>
      <c r="P51" s="23">
        <f t="shared" si="12"/>
        <v>7</v>
      </c>
      <c r="Q51" s="31" t="s">
        <v>325</v>
      </c>
      <c r="R51" s="23">
        <f t="shared" si="13"/>
        <v>7</v>
      </c>
      <c r="S51" s="31" t="s">
        <v>325</v>
      </c>
      <c r="T51" s="23">
        <f t="shared" si="15"/>
        <v>7</v>
      </c>
      <c r="U51" s="3">
        <f t="shared" si="16"/>
        <v>150</v>
      </c>
      <c r="V51" s="40">
        <f t="shared" si="14"/>
        <v>5.3571428571428568</v>
      </c>
      <c r="W51" s="59" t="s">
        <v>308</v>
      </c>
      <c r="X51" s="60" t="s">
        <v>204</v>
      </c>
    </row>
    <row r="52" spans="1:24" s="14" customFormat="1" ht="22.5" customHeight="1">
      <c r="A52" s="13">
        <v>47</v>
      </c>
      <c r="B52" s="30">
        <v>1812047</v>
      </c>
      <c r="C52" s="31" t="s">
        <v>327</v>
      </c>
      <c r="D52" s="23">
        <f t="shared" si="6"/>
        <v>5</v>
      </c>
      <c r="E52" s="31" t="s">
        <v>324</v>
      </c>
      <c r="F52" s="23">
        <f t="shared" si="7"/>
        <v>6</v>
      </c>
      <c r="G52" s="31" t="s">
        <v>325</v>
      </c>
      <c r="H52" s="23">
        <f t="shared" si="8"/>
        <v>7</v>
      </c>
      <c r="I52" s="31" t="s">
        <v>327</v>
      </c>
      <c r="J52" s="23">
        <f t="shared" si="9"/>
        <v>5</v>
      </c>
      <c r="K52" s="31" t="s">
        <v>326</v>
      </c>
      <c r="L52" s="23">
        <f t="shared" si="10"/>
        <v>9</v>
      </c>
      <c r="M52" s="31" t="s">
        <v>327</v>
      </c>
      <c r="N52" s="23">
        <f t="shared" si="11"/>
        <v>5</v>
      </c>
      <c r="O52" s="31" t="s">
        <v>324</v>
      </c>
      <c r="P52" s="23">
        <f t="shared" si="12"/>
        <v>6</v>
      </c>
      <c r="Q52" s="31" t="s">
        <v>323</v>
      </c>
      <c r="R52" s="23">
        <f t="shared" si="13"/>
        <v>8</v>
      </c>
      <c r="S52" s="31" t="s">
        <v>326</v>
      </c>
      <c r="T52" s="23">
        <f t="shared" si="15"/>
        <v>9</v>
      </c>
      <c r="U52" s="3">
        <f t="shared" si="16"/>
        <v>180</v>
      </c>
      <c r="V52" s="40">
        <f t="shared" si="14"/>
        <v>6.4285714285714288</v>
      </c>
      <c r="W52" s="88" t="s">
        <v>641</v>
      </c>
      <c r="X52" s="60" t="s">
        <v>205</v>
      </c>
    </row>
    <row r="53" spans="1:24" s="14" customFormat="1" ht="22.5" customHeight="1">
      <c r="A53" s="13">
        <v>48</v>
      </c>
      <c r="B53" s="30">
        <v>1812048</v>
      </c>
      <c r="C53" s="31" t="s">
        <v>326</v>
      </c>
      <c r="D53" s="23">
        <f t="shared" si="6"/>
        <v>9</v>
      </c>
      <c r="E53" s="31" t="s">
        <v>326</v>
      </c>
      <c r="F53" s="23">
        <f t="shared" si="7"/>
        <v>9</v>
      </c>
      <c r="G53" s="31" t="s">
        <v>323</v>
      </c>
      <c r="H53" s="23">
        <f t="shared" si="8"/>
        <v>8</v>
      </c>
      <c r="I53" s="31" t="s">
        <v>326</v>
      </c>
      <c r="J53" s="23">
        <f t="shared" si="9"/>
        <v>9</v>
      </c>
      <c r="K53" s="31" t="s">
        <v>326</v>
      </c>
      <c r="L53" s="23">
        <f t="shared" si="10"/>
        <v>9</v>
      </c>
      <c r="M53" s="31" t="s">
        <v>325</v>
      </c>
      <c r="N53" s="23">
        <f t="shared" si="11"/>
        <v>7</v>
      </c>
      <c r="O53" s="31" t="s">
        <v>323</v>
      </c>
      <c r="P53" s="23">
        <f t="shared" si="12"/>
        <v>8</v>
      </c>
      <c r="Q53" s="31" t="s">
        <v>326</v>
      </c>
      <c r="R53" s="23">
        <f t="shared" si="13"/>
        <v>9</v>
      </c>
      <c r="S53" s="31" t="s">
        <v>332</v>
      </c>
      <c r="T53" s="23">
        <f t="shared" si="15"/>
        <v>10</v>
      </c>
      <c r="U53" s="3">
        <f t="shared" si="16"/>
        <v>242</v>
      </c>
      <c r="V53" s="40">
        <f t="shared" si="14"/>
        <v>8.6428571428571423</v>
      </c>
      <c r="W53" s="59" t="s">
        <v>308</v>
      </c>
      <c r="X53" s="60" t="s">
        <v>206</v>
      </c>
    </row>
    <row r="54" spans="1:24" s="14" customFormat="1" ht="22.5" customHeight="1">
      <c r="A54" s="13">
        <v>49</v>
      </c>
      <c r="B54" s="30">
        <v>1812049</v>
      </c>
      <c r="C54" s="31" t="s">
        <v>325</v>
      </c>
      <c r="D54" s="23">
        <f t="shared" si="6"/>
        <v>7</v>
      </c>
      <c r="E54" s="31" t="s">
        <v>325</v>
      </c>
      <c r="F54" s="23">
        <f t="shared" si="7"/>
        <v>7</v>
      </c>
      <c r="G54" s="31" t="s">
        <v>325</v>
      </c>
      <c r="H54" s="23">
        <f t="shared" si="8"/>
        <v>7</v>
      </c>
      <c r="I54" s="31" t="s">
        <v>324</v>
      </c>
      <c r="J54" s="23">
        <f t="shared" si="9"/>
        <v>6</v>
      </c>
      <c r="K54" s="31" t="s">
        <v>323</v>
      </c>
      <c r="L54" s="23">
        <f t="shared" si="10"/>
        <v>8</v>
      </c>
      <c r="M54" s="31" t="s">
        <v>325</v>
      </c>
      <c r="N54" s="23">
        <f t="shared" si="11"/>
        <v>7</v>
      </c>
      <c r="O54" s="31" t="s">
        <v>323</v>
      </c>
      <c r="P54" s="23">
        <f t="shared" si="12"/>
        <v>8</v>
      </c>
      <c r="Q54" s="31" t="s">
        <v>326</v>
      </c>
      <c r="R54" s="23">
        <f t="shared" si="13"/>
        <v>9</v>
      </c>
      <c r="S54" s="31" t="s">
        <v>323</v>
      </c>
      <c r="T54" s="23">
        <f t="shared" si="15"/>
        <v>8</v>
      </c>
      <c r="U54" s="3">
        <f t="shared" si="16"/>
        <v>203</v>
      </c>
      <c r="V54" s="40">
        <f t="shared" si="14"/>
        <v>7.25</v>
      </c>
      <c r="W54" s="59" t="s">
        <v>308</v>
      </c>
      <c r="X54" s="60" t="s">
        <v>207</v>
      </c>
    </row>
    <row r="55" spans="1:24" s="14" customFormat="1" ht="22.5" customHeight="1">
      <c r="A55" s="13">
        <v>50</v>
      </c>
      <c r="B55" s="30">
        <v>1812050</v>
      </c>
      <c r="C55" s="31" t="s">
        <v>323</v>
      </c>
      <c r="D55" s="23">
        <f t="shared" si="6"/>
        <v>8</v>
      </c>
      <c r="E55" s="31" t="s">
        <v>325</v>
      </c>
      <c r="F55" s="23">
        <f t="shared" si="7"/>
        <v>7</v>
      </c>
      <c r="G55" s="31" t="s">
        <v>325</v>
      </c>
      <c r="H55" s="23">
        <f t="shared" si="8"/>
        <v>7</v>
      </c>
      <c r="I55" s="31" t="s">
        <v>325</v>
      </c>
      <c r="J55" s="23">
        <f t="shared" si="9"/>
        <v>7</v>
      </c>
      <c r="K55" s="31" t="s">
        <v>323</v>
      </c>
      <c r="L55" s="23">
        <f t="shared" si="10"/>
        <v>8</v>
      </c>
      <c r="M55" s="31" t="s">
        <v>325</v>
      </c>
      <c r="N55" s="23">
        <f t="shared" si="11"/>
        <v>7</v>
      </c>
      <c r="O55" s="31" t="s">
        <v>323</v>
      </c>
      <c r="P55" s="23">
        <f t="shared" si="12"/>
        <v>8</v>
      </c>
      <c r="Q55" s="31" t="s">
        <v>323</v>
      </c>
      <c r="R55" s="23">
        <f t="shared" si="13"/>
        <v>8</v>
      </c>
      <c r="S55" s="31" t="s">
        <v>323</v>
      </c>
      <c r="T55" s="23">
        <f t="shared" si="15"/>
        <v>8</v>
      </c>
      <c r="U55" s="3">
        <f t="shared" si="16"/>
        <v>209</v>
      </c>
      <c r="V55" s="40">
        <f t="shared" si="14"/>
        <v>7.4642857142857144</v>
      </c>
      <c r="W55" s="59" t="s">
        <v>308</v>
      </c>
      <c r="X55" s="60" t="s">
        <v>208</v>
      </c>
    </row>
    <row r="56" spans="1:24" s="14" customFormat="1" ht="22.5" customHeight="1">
      <c r="A56" s="13">
        <v>51</v>
      </c>
      <c r="B56" s="30">
        <v>1812052</v>
      </c>
      <c r="C56" s="31" t="s">
        <v>328</v>
      </c>
      <c r="D56" s="23">
        <f t="shared" si="6"/>
        <v>4</v>
      </c>
      <c r="E56" s="31" t="s">
        <v>328</v>
      </c>
      <c r="F56" s="23">
        <f t="shared" si="7"/>
        <v>4</v>
      </c>
      <c r="G56" s="64" t="s">
        <v>329</v>
      </c>
      <c r="H56" s="23">
        <f t="shared" si="8"/>
        <v>0</v>
      </c>
      <c r="I56" s="31" t="s">
        <v>328</v>
      </c>
      <c r="J56" s="23">
        <f t="shared" si="9"/>
        <v>4</v>
      </c>
      <c r="K56" s="31" t="s">
        <v>324</v>
      </c>
      <c r="L56" s="23">
        <f t="shared" si="10"/>
        <v>6</v>
      </c>
      <c r="M56" s="31" t="s">
        <v>325</v>
      </c>
      <c r="N56" s="23">
        <f t="shared" si="11"/>
        <v>7</v>
      </c>
      <c r="O56" s="31" t="s">
        <v>327</v>
      </c>
      <c r="P56" s="23">
        <f t="shared" si="12"/>
        <v>5</v>
      </c>
      <c r="Q56" s="31" t="s">
        <v>323</v>
      </c>
      <c r="R56" s="23">
        <f t="shared" si="13"/>
        <v>8</v>
      </c>
      <c r="S56" s="31" t="s">
        <v>324</v>
      </c>
      <c r="T56" s="23">
        <f t="shared" si="15"/>
        <v>6</v>
      </c>
      <c r="U56" s="3">
        <f t="shared" si="16"/>
        <v>125</v>
      </c>
      <c r="V56" s="40">
        <f t="shared" si="14"/>
        <v>4.4642857142857144</v>
      </c>
      <c r="W56" s="59" t="s">
        <v>308</v>
      </c>
      <c r="X56" s="60" t="s">
        <v>209</v>
      </c>
    </row>
    <row r="57" spans="1:24" s="14" customFormat="1" ht="22.5" customHeight="1">
      <c r="A57" s="13">
        <v>52</v>
      </c>
      <c r="B57" s="30">
        <v>1812053</v>
      </c>
      <c r="C57" s="31" t="s">
        <v>325</v>
      </c>
      <c r="D57" s="23">
        <f t="shared" si="6"/>
        <v>7</v>
      </c>
      <c r="E57" s="31" t="s">
        <v>324</v>
      </c>
      <c r="F57" s="23">
        <f t="shared" si="7"/>
        <v>6</v>
      </c>
      <c r="G57" s="31" t="s">
        <v>324</v>
      </c>
      <c r="H57" s="23">
        <f t="shared" si="8"/>
        <v>6</v>
      </c>
      <c r="I57" s="31" t="s">
        <v>324</v>
      </c>
      <c r="J57" s="23">
        <f t="shared" si="9"/>
        <v>6</v>
      </c>
      <c r="K57" s="31" t="s">
        <v>323</v>
      </c>
      <c r="L57" s="23">
        <f t="shared" si="10"/>
        <v>8</v>
      </c>
      <c r="M57" s="31" t="s">
        <v>325</v>
      </c>
      <c r="N57" s="23">
        <f t="shared" si="11"/>
        <v>7</v>
      </c>
      <c r="O57" s="31" t="s">
        <v>326</v>
      </c>
      <c r="P57" s="23">
        <f t="shared" si="12"/>
        <v>9</v>
      </c>
      <c r="Q57" s="31" t="s">
        <v>326</v>
      </c>
      <c r="R57" s="23">
        <f t="shared" si="13"/>
        <v>9</v>
      </c>
      <c r="S57" s="31" t="s">
        <v>323</v>
      </c>
      <c r="T57" s="23">
        <f t="shared" si="15"/>
        <v>8</v>
      </c>
      <c r="U57" s="3">
        <f t="shared" si="16"/>
        <v>197</v>
      </c>
      <c r="V57" s="40">
        <f t="shared" si="14"/>
        <v>7.0357142857142856</v>
      </c>
      <c r="W57" s="59" t="s">
        <v>308</v>
      </c>
      <c r="X57" s="60" t="s">
        <v>210</v>
      </c>
    </row>
    <row r="58" spans="1:24" s="14" customFormat="1" ht="22.5" customHeight="1">
      <c r="A58" s="13">
        <v>53</v>
      </c>
      <c r="B58" s="30">
        <v>1812054</v>
      </c>
      <c r="C58" s="31" t="s">
        <v>323</v>
      </c>
      <c r="D58" s="23">
        <f t="shared" si="6"/>
        <v>8</v>
      </c>
      <c r="E58" s="31" t="s">
        <v>323</v>
      </c>
      <c r="F58" s="23">
        <f t="shared" si="7"/>
        <v>8</v>
      </c>
      <c r="G58" s="31" t="s">
        <v>324</v>
      </c>
      <c r="H58" s="23">
        <f t="shared" si="8"/>
        <v>6</v>
      </c>
      <c r="I58" s="31" t="s">
        <v>324</v>
      </c>
      <c r="J58" s="23">
        <f t="shared" si="9"/>
        <v>6</v>
      </c>
      <c r="K58" s="31" t="s">
        <v>323</v>
      </c>
      <c r="L58" s="23">
        <f t="shared" si="10"/>
        <v>8</v>
      </c>
      <c r="M58" s="31" t="s">
        <v>327</v>
      </c>
      <c r="N58" s="23">
        <f t="shared" si="11"/>
        <v>5</v>
      </c>
      <c r="O58" s="31" t="s">
        <v>324</v>
      </c>
      <c r="P58" s="23">
        <f t="shared" si="12"/>
        <v>6</v>
      </c>
      <c r="Q58" s="31" t="s">
        <v>323</v>
      </c>
      <c r="R58" s="23">
        <f t="shared" si="13"/>
        <v>8</v>
      </c>
      <c r="S58" s="31" t="s">
        <v>326</v>
      </c>
      <c r="T58" s="23">
        <f t="shared" si="15"/>
        <v>9</v>
      </c>
      <c r="U58" s="3">
        <f t="shared" si="16"/>
        <v>197</v>
      </c>
      <c r="V58" s="40">
        <f t="shared" si="14"/>
        <v>7.0357142857142856</v>
      </c>
      <c r="W58" s="59" t="s">
        <v>308</v>
      </c>
      <c r="X58" s="60" t="s">
        <v>211</v>
      </c>
    </row>
    <row r="59" spans="1:24" s="14" customFormat="1" ht="22.5" customHeight="1">
      <c r="A59" s="13">
        <v>54</v>
      </c>
      <c r="B59" s="30">
        <v>1812055</v>
      </c>
      <c r="C59" s="31" t="s">
        <v>326</v>
      </c>
      <c r="D59" s="23">
        <f t="shared" si="6"/>
        <v>9</v>
      </c>
      <c r="E59" s="31" t="s">
        <v>325</v>
      </c>
      <c r="F59" s="23">
        <f t="shared" si="7"/>
        <v>7</v>
      </c>
      <c r="G59" s="31" t="s">
        <v>325</v>
      </c>
      <c r="H59" s="23">
        <f t="shared" si="8"/>
        <v>7</v>
      </c>
      <c r="I59" s="31" t="s">
        <v>325</v>
      </c>
      <c r="J59" s="23">
        <f t="shared" si="9"/>
        <v>7</v>
      </c>
      <c r="K59" s="31" t="s">
        <v>325</v>
      </c>
      <c r="L59" s="23">
        <f t="shared" si="10"/>
        <v>7</v>
      </c>
      <c r="M59" s="31" t="s">
        <v>324</v>
      </c>
      <c r="N59" s="23">
        <f t="shared" si="11"/>
        <v>6</v>
      </c>
      <c r="O59" s="31" t="s">
        <v>323</v>
      </c>
      <c r="P59" s="23">
        <f t="shared" si="12"/>
        <v>8</v>
      </c>
      <c r="Q59" s="31" t="s">
        <v>326</v>
      </c>
      <c r="R59" s="23">
        <f t="shared" si="13"/>
        <v>9</v>
      </c>
      <c r="S59" s="31" t="s">
        <v>323</v>
      </c>
      <c r="T59" s="23">
        <f t="shared" si="15"/>
        <v>8</v>
      </c>
      <c r="U59" s="3">
        <f t="shared" si="16"/>
        <v>209</v>
      </c>
      <c r="V59" s="40">
        <f t="shared" si="14"/>
        <v>7.4642857142857144</v>
      </c>
      <c r="W59" s="59" t="s">
        <v>308</v>
      </c>
      <c r="X59" s="60" t="s">
        <v>212</v>
      </c>
    </row>
    <row r="60" spans="1:24" s="14" customFormat="1" ht="22.5" customHeight="1">
      <c r="A60" s="13">
        <v>55</v>
      </c>
      <c r="B60" s="30">
        <v>1812056</v>
      </c>
      <c r="C60" s="31" t="s">
        <v>324</v>
      </c>
      <c r="D60" s="23">
        <f t="shared" si="6"/>
        <v>6</v>
      </c>
      <c r="E60" s="31" t="s">
        <v>327</v>
      </c>
      <c r="F60" s="23">
        <f t="shared" si="7"/>
        <v>5</v>
      </c>
      <c r="G60" s="31" t="s">
        <v>325</v>
      </c>
      <c r="H60" s="23">
        <f t="shared" si="8"/>
        <v>7</v>
      </c>
      <c r="I60" s="31" t="s">
        <v>324</v>
      </c>
      <c r="J60" s="23">
        <f t="shared" si="9"/>
        <v>6</v>
      </c>
      <c r="K60" s="31" t="s">
        <v>327</v>
      </c>
      <c r="L60" s="23">
        <f t="shared" si="10"/>
        <v>5</v>
      </c>
      <c r="M60" s="31" t="s">
        <v>324</v>
      </c>
      <c r="N60" s="23">
        <f t="shared" si="11"/>
        <v>6</v>
      </c>
      <c r="O60" s="31" t="s">
        <v>324</v>
      </c>
      <c r="P60" s="23">
        <f t="shared" si="12"/>
        <v>6</v>
      </c>
      <c r="Q60" s="31" t="s">
        <v>323</v>
      </c>
      <c r="R60" s="23">
        <f t="shared" si="13"/>
        <v>8</v>
      </c>
      <c r="S60" s="31" t="s">
        <v>324</v>
      </c>
      <c r="T60" s="23">
        <f t="shared" si="15"/>
        <v>6</v>
      </c>
      <c r="U60" s="3">
        <f t="shared" si="16"/>
        <v>169</v>
      </c>
      <c r="V60" s="40">
        <f t="shared" si="14"/>
        <v>6.0357142857142856</v>
      </c>
      <c r="W60" s="59" t="s">
        <v>308</v>
      </c>
      <c r="X60" s="60" t="s">
        <v>213</v>
      </c>
    </row>
    <row r="61" spans="1:24" s="14" customFormat="1" ht="22.5" customHeight="1">
      <c r="A61" s="13">
        <v>56</v>
      </c>
      <c r="B61" s="30">
        <v>1812057</v>
      </c>
      <c r="C61" s="31" t="s">
        <v>325</v>
      </c>
      <c r="D61" s="23">
        <f t="shared" si="6"/>
        <v>7</v>
      </c>
      <c r="E61" s="31" t="s">
        <v>324</v>
      </c>
      <c r="F61" s="23">
        <f t="shared" si="7"/>
        <v>6</v>
      </c>
      <c r="G61" s="31" t="s">
        <v>325</v>
      </c>
      <c r="H61" s="23">
        <f t="shared" si="8"/>
        <v>7</v>
      </c>
      <c r="I61" s="31" t="s">
        <v>324</v>
      </c>
      <c r="J61" s="23">
        <f t="shared" si="9"/>
        <v>6</v>
      </c>
      <c r="K61" s="31" t="s">
        <v>323</v>
      </c>
      <c r="L61" s="23">
        <f t="shared" si="10"/>
        <v>8</v>
      </c>
      <c r="M61" s="31" t="s">
        <v>323</v>
      </c>
      <c r="N61" s="23">
        <f t="shared" si="11"/>
        <v>8</v>
      </c>
      <c r="O61" s="31" t="s">
        <v>323</v>
      </c>
      <c r="P61" s="23">
        <f t="shared" si="12"/>
        <v>8</v>
      </c>
      <c r="Q61" s="31" t="s">
        <v>325</v>
      </c>
      <c r="R61" s="23">
        <f t="shared" si="13"/>
        <v>7</v>
      </c>
      <c r="S61" s="31" t="s">
        <v>323</v>
      </c>
      <c r="T61" s="23">
        <f t="shared" si="15"/>
        <v>8</v>
      </c>
      <c r="U61" s="3">
        <f t="shared" si="16"/>
        <v>198</v>
      </c>
      <c r="V61" s="40">
        <f t="shared" si="14"/>
        <v>7.0714285714285712</v>
      </c>
      <c r="W61" s="59" t="s">
        <v>308</v>
      </c>
      <c r="X61" s="60" t="s">
        <v>214</v>
      </c>
    </row>
    <row r="62" spans="1:24" s="14" customFormat="1" ht="22.5" customHeight="1">
      <c r="A62" s="13">
        <v>57</v>
      </c>
      <c r="B62" s="30">
        <v>1812058</v>
      </c>
      <c r="C62" s="31" t="s">
        <v>325</v>
      </c>
      <c r="D62" s="23">
        <f t="shared" si="6"/>
        <v>7</v>
      </c>
      <c r="E62" s="31" t="s">
        <v>323</v>
      </c>
      <c r="F62" s="23">
        <f t="shared" si="7"/>
        <v>8</v>
      </c>
      <c r="G62" s="31" t="s">
        <v>325</v>
      </c>
      <c r="H62" s="23">
        <f t="shared" si="8"/>
        <v>7</v>
      </c>
      <c r="I62" s="31" t="s">
        <v>324</v>
      </c>
      <c r="J62" s="23">
        <f t="shared" si="9"/>
        <v>6</v>
      </c>
      <c r="K62" s="31" t="s">
        <v>326</v>
      </c>
      <c r="L62" s="23">
        <f t="shared" si="10"/>
        <v>9</v>
      </c>
      <c r="M62" s="31" t="s">
        <v>327</v>
      </c>
      <c r="N62" s="23">
        <f t="shared" si="11"/>
        <v>5</v>
      </c>
      <c r="O62" s="31" t="s">
        <v>325</v>
      </c>
      <c r="P62" s="23">
        <f t="shared" si="12"/>
        <v>7</v>
      </c>
      <c r="Q62" s="31" t="s">
        <v>325</v>
      </c>
      <c r="R62" s="23">
        <f t="shared" si="13"/>
        <v>7</v>
      </c>
      <c r="S62" s="31" t="s">
        <v>326</v>
      </c>
      <c r="T62" s="23">
        <f t="shared" si="15"/>
        <v>9</v>
      </c>
      <c r="U62" s="3">
        <f t="shared" si="16"/>
        <v>200</v>
      </c>
      <c r="V62" s="40">
        <f t="shared" si="14"/>
        <v>7.1428571428571432</v>
      </c>
      <c r="W62" s="59" t="s">
        <v>308</v>
      </c>
      <c r="X62" s="60" t="s">
        <v>215</v>
      </c>
    </row>
    <row r="63" spans="1:24" s="14" customFormat="1" ht="22.5" customHeight="1">
      <c r="A63" s="13">
        <v>58</v>
      </c>
      <c r="B63" s="30">
        <v>1812059</v>
      </c>
      <c r="C63" s="31" t="s">
        <v>328</v>
      </c>
      <c r="D63" s="23">
        <f t="shared" si="6"/>
        <v>4</v>
      </c>
      <c r="E63" s="31" t="s">
        <v>328</v>
      </c>
      <c r="F63" s="23">
        <f t="shared" si="7"/>
        <v>4</v>
      </c>
      <c r="G63" s="64" t="s">
        <v>329</v>
      </c>
      <c r="H63" s="23">
        <f t="shared" si="8"/>
        <v>0</v>
      </c>
      <c r="I63" s="64" t="s">
        <v>329</v>
      </c>
      <c r="J63" s="23">
        <f t="shared" si="9"/>
        <v>0</v>
      </c>
      <c r="K63" s="31" t="s">
        <v>323</v>
      </c>
      <c r="L63" s="23">
        <f t="shared" si="10"/>
        <v>8</v>
      </c>
      <c r="M63" s="31" t="s">
        <v>327</v>
      </c>
      <c r="N63" s="23">
        <f t="shared" si="11"/>
        <v>5</v>
      </c>
      <c r="O63" s="31" t="s">
        <v>323</v>
      </c>
      <c r="P63" s="23">
        <f t="shared" si="12"/>
        <v>8</v>
      </c>
      <c r="Q63" s="31" t="s">
        <v>323</v>
      </c>
      <c r="R63" s="23">
        <f t="shared" si="13"/>
        <v>8</v>
      </c>
      <c r="S63" s="31" t="s">
        <v>323</v>
      </c>
      <c r="T63" s="23">
        <f t="shared" si="15"/>
        <v>8</v>
      </c>
      <c r="U63" s="3">
        <f t="shared" si="16"/>
        <v>119</v>
      </c>
      <c r="V63" s="40">
        <f t="shared" si="14"/>
        <v>4.25</v>
      </c>
      <c r="W63" s="59" t="s">
        <v>308</v>
      </c>
      <c r="X63" s="60" t="s">
        <v>216</v>
      </c>
    </row>
    <row r="64" spans="1:24" s="14" customFormat="1" ht="22.5" customHeight="1">
      <c r="A64" s="13">
        <v>59</v>
      </c>
      <c r="B64" s="30">
        <v>1812060</v>
      </c>
      <c r="C64" s="31" t="s">
        <v>324</v>
      </c>
      <c r="D64" s="23">
        <f t="shared" si="6"/>
        <v>6</v>
      </c>
      <c r="E64" s="31" t="s">
        <v>328</v>
      </c>
      <c r="F64" s="23">
        <f t="shared" si="7"/>
        <v>4</v>
      </c>
      <c r="G64" s="31" t="s">
        <v>328</v>
      </c>
      <c r="H64" s="23">
        <f t="shared" si="8"/>
        <v>4</v>
      </c>
      <c r="I64" s="31" t="s">
        <v>327</v>
      </c>
      <c r="J64" s="23">
        <f t="shared" si="9"/>
        <v>5</v>
      </c>
      <c r="K64" s="31" t="s">
        <v>325</v>
      </c>
      <c r="L64" s="23">
        <f t="shared" si="10"/>
        <v>7</v>
      </c>
      <c r="M64" s="31" t="s">
        <v>323</v>
      </c>
      <c r="N64" s="23">
        <f t="shared" si="11"/>
        <v>8</v>
      </c>
      <c r="O64" s="31" t="s">
        <v>323</v>
      </c>
      <c r="P64" s="23">
        <f t="shared" si="12"/>
        <v>8</v>
      </c>
      <c r="Q64" s="31" t="s">
        <v>325</v>
      </c>
      <c r="R64" s="23">
        <f t="shared" si="13"/>
        <v>7</v>
      </c>
      <c r="S64" s="31" t="s">
        <v>323</v>
      </c>
      <c r="T64" s="23">
        <f t="shared" si="15"/>
        <v>8</v>
      </c>
      <c r="U64" s="3">
        <f t="shared" si="16"/>
        <v>167</v>
      </c>
      <c r="V64" s="40">
        <f t="shared" si="14"/>
        <v>5.9642857142857144</v>
      </c>
      <c r="W64" s="59" t="s">
        <v>308</v>
      </c>
      <c r="X64" s="60" t="s">
        <v>217</v>
      </c>
    </row>
    <row r="65" spans="1:24" s="14" customFormat="1" ht="22.5" customHeight="1">
      <c r="A65" s="13">
        <v>60</v>
      </c>
      <c r="B65" s="30">
        <v>1812061</v>
      </c>
      <c r="C65" s="31" t="s">
        <v>328</v>
      </c>
      <c r="D65" s="23">
        <f t="shared" si="6"/>
        <v>4</v>
      </c>
      <c r="E65" s="64" t="s">
        <v>329</v>
      </c>
      <c r="F65" s="23">
        <f t="shared" si="7"/>
        <v>0</v>
      </c>
      <c r="G65" s="31" t="s">
        <v>328</v>
      </c>
      <c r="H65" s="23">
        <f t="shared" si="8"/>
        <v>4</v>
      </c>
      <c r="I65" s="31" t="s">
        <v>328</v>
      </c>
      <c r="J65" s="23">
        <f t="shared" si="9"/>
        <v>4</v>
      </c>
      <c r="K65" s="31" t="s">
        <v>325</v>
      </c>
      <c r="L65" s="23">
        <f t="shared" si="10"/>
        <v>7</v>
      </c>
      <c r="M65" s="31" t="s">
        <v>324</v>
      </c>
      <c r="N65" s="23">
        <f t="shared" si="11"/>
        <v>6</v>
      </c>
      <c r="O65" s="31" t="s">
        <v>325</v>
      </c>
      <c r="P65" s="23">
        <f t="shared" si="12"/>
        <v>7</v>
      </c>
      <c r="Q65" s="31" t="s">
        <v>323</v>
      </c>
      <c r="R65" s="23">
        <f t="shared" si="13"/>
        <v>8</v>
      </c>
      <c r="S65" s="31" t="s">
        <v>325</v>
      </c>
      <c r="T65" s="23">
        <f t="shared" si="15"/>
        <v>7</v>
      </c>
      <c r="U65" s="3">
        <f t="shared" si="16"/>
        <v>131</v>
      </c>
      <c r="V65" s="40">
        <f t="shared" si="14"/>
        <v>4.6785714285714288</v>
      </c>
      <c r="W65" s="88" t="s">
        <v>641</v>
      </c>
      <c r="X65" s="60" t="s">
        <v>218</v>
      </c>
    </row>
    <row r="66" spans="1:24" s="14" customFormat="1" ht="22.5" customHeight="1">
      <c r="A66" s="13">
        <v>61</v>
      </c>
      <c r="B66" s="30">
        <v>1812062</v>
      </c>
      <c r="C66" s="31" t="s">
        <v>324</v>
      </c>
      <c r="D66" s="23">
        <f t="shared" si="6"/>
        <v>6</v>
      </c>
      <c r="E66" s="31" t="s">
        <v>327</v>
      </c>
      <c r="F66" s="23">
        <f t="shared" si="7"/>
        <v>5</v>
      </c>
      <c r="G66" s="31" t="s">
        <v>327</v>
      </c>
      <c r="H66" s="23">
        <f t="shared" si="8"/>
        <v>5</v>
      </c>
      <c r="I66" s="31" t="s">
        <v>325</v>
      </c>
      <c r="J66" s="23">
        <f t="shared" si="9"/>
        <v>7</v>
      </c>
      <c r="K66" s="31" t="s">
        <v>324</v>
      </c>
      <c r="L66" s="23">
        <f t="shared" si="10"/>
        <v>6</v>
      </c>
      <c r="M66" s="31" t="s">
        <v>324</v>
      </c>
      <c r="N66" s="23">
        <f t="shared" si="11"/>
        <v>6</v>
      </c>
      <c r="O66" s="31" t="s">
        <v>323</v>
      </c>
      <c r="P66" s="23">
        <f t="shared" si="12"/>
        <v>8</v>
      </c>
      <c r="Q66" s="31" t="s">
        <v>323</v>
      </c>
      <c r="R66" s="23">
        <f t="shared" si="13"/>
        <v>8</v>
      </c>
      <c r="S66" s="31" t="s">
        <v>325</v>
      </c>
      <c r="T66" s="23">
        <f t="shared" si="15"/>
        <v>7</v>
      </c>
      <c r="U66" s="3">
        <f t="shared" si="16"/>
        <v>174</v>
      </c>
      <c r="V66" s="40">
        <f t="shared" si="14"/>
        <v>6.2142857142857144</v>
      </c>
      <c r="W66" s="59" t="s">
        <v>308</v>
      </c>
      <c r="X66" s="60" t="s">
        <v>219</v>
      </c>
    </row>
    <row r="67" spans="1:24" s="14" customFormat="1" ht="22.5" customHeight="1">
      <c r="A67" s="13">
        <v>62</v>
      </c>
      <c r="B67" s="30">
        <v>1812063</v>
      </c>
      <c r="C67" s="31" t="s">
        <v>324</v>
      </c>
      <c r="D67" s="23">
        <f t="shared" si="6"/>
        <v>6</v>
      </c>
      <c r="E67" s="31" t="s">
        <v>327</v>
      </c>
      <c r="F67" s="23">
        <f t="shared" si="7"/>
        <v>5</v>
      </c>
      <c r="G67" s="31" t="s">
        <v>328</v>
      </c>
      <c r="H67" s="23">
        <f t="shared" si="8"/>
        <v>4</v>
      </c>
      <c r="I67" s="31" t="s">
        <v>324</v>
      </c>
      <c r="J67" s="23">
        <f t="shared" si="9"/>
        <v>6</v>
      </c>
      <c r="K67" s="31" t="s">
        <v>323</v>
      </c>
      <c r="L67" s="23">
        <f t="shared" si="10"/>
        <v>8</v>
      </c>
      <c r="M67" s="31" t="s">
        <v>324</v>
      </c>
      <c r="N67" s="23">
        <f t="shared" si="11"/>
        <v>6</v>
      </c>
      <c r="O67" s="31" t="s">
        <v>325</v>
      </c>
      <c r="P67" s="23">
        <f t="shared" si="12"/>
        <v>7</v>
      </c>
      <c r="Q67" s="31" t="s">
        <v>323</v>
      </c>
      <c r="R67" s="23">
        <f t="shared" si="13"/>
        <v>8</v>
      </c>
      <c r="S67" s="31" t="s">
        <v>323</v>
      </c>
      <c r="T67" s="23">
        <f t="shared" si="15"/>
        <v>8</v>
      </c>
      <c r="U67" s="3">
        <f t="shared" si="16"/>
        <v>172</v>
      </c>
      <c r="V67" s="40">
        <f t="shared" si="14"/>
        <v>6.1428571428571432</v>
      </c>
      <c r="W67" s="59" t="s">
        <v>308</v>
      </c>
      <c r="X67" s="60" t="s">
        <v>220</v>
      </c>
    </row>
    <row r="68" spans="1:24" s="14" customFormat="1" ht="22.5" customHeight="1">
      <c r="A68" s="13">
        <v>63</v>
      </c>
      <c r="B68" s="30">
        <v>1812064</v>
      </c>
      <c r="C68" s="31" t="s">
        <v>324</v>
      </c>
      <c r="D68" s="23">
        <f t="shared" si="6"/>
        <v>6</v>
      </c>
      <c r="E68" s="31" t="s">
        <v>327</v>
      </c>
      <c r="F68" s="23">
        <f t="shared" si="7"/>
        <v>5</v>
      </c>
      <c r="G68" s="31" t="s">
        <v>327</v>
      </c>
      <c r="H68" s="23">
        <f t="shared" si="8"/>
        <v>5</v>
      </c>
      <c r="I68" s="31" t="s">
        <v>327</v>
      </c>
      <c r="J68" s="23">
        <f t="shared" si="9"/>
        <v>5</v>
      </c>
      <c r="K68" s="31" t="s">
        <v>327</v>
      </c>
      <c r="L68" s="23">
        <f t="shared" si="10"/>
        <v>5</v>
      </c>
      <c r="M68" s="31" t="s">
        <v>324</v>
      </c>
      <c r="N68" s="23">
        <f t="shared" si="11"/>
        <v>6</v>
      </c>
      <c r="O68" s="31" t="s">
        <v>325</v>
      </c>
      <c r="P68" s="23">
        <f t="shared" si="12"/>
        <v>7</v>
      </c>
      <c r="Q68" s="31" t="s">
        <v>323</v>
      </c>
      <c r="R68" s="23">
        <f t="shared" si="13"/>
        <v>8</v>
      </c>
      <c r="S68" s="31" t="s">
        <v>327</v>
      </c>
      <c r="T68" s="23">
        <f t="shared" si="15"/>
        <v>5</v>
      </c>
      <c r="U68" s="3">
        <f t="shared" si="16"/>
        <v>157</v>
      </c>
      <c r="V68" s="40">
        <f t="shared" si="14"/>
        <v>5.6071428571428568</v>
      </c>
      <c r="W68" s="59" t="s">
        <v>308</v>
      </c>
      <c r="X68" s="60" t="s">
        <v>221</v>
      </c>
    </row>
    <row r="69" spans="1:24" s="14" customFormat="1" ht="22.5" customHeight="1">
      <c r="A69" s="13">
        <v>64</v>
      </c>
      <c r="B69" s="30">
        <v>1812065</v>
      </c>
      <c r="C69" s="31" t="s">
        <v>328</v>
      </c>
      <c r="D69" s="23">
        <f t="shared" si="6"/>
        <v>4</v>
      </c>
      <c r="E69" s="31" t="s">
        <v>328</v>
      </c>
      <c r="F69" s="23">
        <f t="shared" si="7"/>
        <v>4</v>
      </c>
      <c r="G69" s="31" t="s">
        <v>328</v>
      </c>
      <c r="H69" s="23">
        <f t="shared" si="8"/>
        <v>4</v>
      </c>
      <c r="I69" s="31" t="s">
        <v>328</v>
      </c>
      <c r="J69" s="23">
        <f t="shared" si="9"/>
        <v>4</v>
      </c>
      <c r="K69" s="31" t="s">
        <v>327</v>
      </c>
      <c r="L69" s="23">
        <f t="shared" si="10"/>
        <v>5</v>
      </c>
      <c r="M69" s="31" t="s">
        <v>328</v>
      </c>
      <c r="N69" s="23">
        <f t="shared" si="11"/>
        <v>4</v>
      </c>
      <c r="O69" s="31" t="s">
        <v>324</v>
      </c>
      <c r="P69" s="23">
        <f t="shared" si="12"/>
        <v>6</v>
      </c>
      <c r="Q69" s="31" t="s">
        <v>325</v>
      </c>
      <c r="R69" s="23">
        <f t="shared" si="13"/>
        <v>7</v>
      </c>
      <c r="S69" s="31" t="s">
        <v>327</v>
      </c>
      <c r="T69" s="23">
        <f t="shared" ref="T69" si="17">IF(S69="AA",10, IF(S69="AB",9, IF(S69="BB",8, IF(S69="BC",7,IF(S69="CC",6, IF(S69="CD",5, IF(S69="DD",4,IF(S69="F",0))))))))</f>
        <v>5</v>
      </c>
      <c r="U69" s="3">
        <f t="shared" ref="U69" si="18">(D69*4+F69*4+H69*4+J69*4+L69*3+N69*3+P69*2+R69*2+T69*2)</f>
        <v>127</v>
      </c>
      <c r="V69" s="40">
        <f t="shared" si="14"/>
        <v>4.5357142857142856</v>
      </c>
      <c r="W69" s="59" t="s">
        <v>308</v>
      </c>
      <c r="X69" s="61" t="s">
        <v>222</v>
      </c>
    </row>
    <row r="70" spans="1:24" s="14" customFormat="1" ht="22.5" customHeight="1">
      <c r="A70" s="13">
        <v>65</v>
      </c>
      <c r="B70" s="30">
        <v>1812066</v>
      </c>
      <c r="C70" s="31" t="s">
        <v>323</v>
      </c>
      <c r="D70" s="23">
        <f t="shared" ref="D70:D128" si="19">IF(C70="AA",10, IF(C70="AB",9, IF(C70="BB",8, IF(C70="BC",7,IF(C70="CC",6, IF(C70="CD",5, IF(C70="DD",4,IF(C70="F",0))))))))</f>
        <v>8</v>
      </c>
      <c r="E70" s="31" t="s">
        <v>332</v>
      </c>
      <c r="F70" s="23">
        <f t="shared" ref="F70:F128" si="20">IF(E70="AA",10, IF(E70="AB",9, IF(E70="BB",8, IF(E70="BC",7,IF(E70="CC",6, IF(E70="CD",5, IF(E70="DD",4,IF(E70="F",0))))))))</f>
        <v>10</v>
      </c>
      <c r="G70" s="31" t="s">
        <v>325</v>
      </c>
      <c r="H70" s="23">
        <f t="shared" ref="H70:H128" si="21">IF(G70="AA",10, IF(G70="AB",9, IF(G70="BB",8, IF(G70="BC",7,IF(G70="CC",6, IF(G70="CD",5, IF(G70="DD",4,IF(G70="F",0))))))))</f>
        <v>7</v>
      </c>
      <c r="I70" s="31" t="s">
        <v>324</v>
      </c>
      <c r="J70" s="23">
        <f t="shared" ref="J70:J128" si="22">IF(I70="AA",10, IF(I70="AB",9, IF(I70="BB",8, IF(I70="BC",7,IF(I70="CC",6, IF(I70="CD",5, IF(I70="DD",4,IF(I70="F",0))))))))</f>
        <v>6</v>
      </c>
      <c r="K70" s="31" t="s">
        <v>326</v>
      </c>
      <c r="L70" s="23">
        <f t="shared" ref="L70:L128" si="23">IF(K70="AA",10, IF(K70="AB",9, IF(K70="BB",8, IF(K70="BC",7,IF(K70="CC",6, IF(K70="CD",5, IF(K70="DD",4,IF(K70="F",0))))))))</f>
        <v>9</v>
      </c>
      <c r="M70" s="31" t="s">
        <v>324</v>
      </c>
      <c r="N70" s="23">
        <f t="shared" ref="N70:N128" si="24">IF(M70="AA",10, IF(M70="AB",9, IF(M70="BB",8, IF(M70="BC",7,IF(M70="CC",6, IF(M70="CD",5, IF(M70="DD",4,IF(M70="F",0))))))))</f>
        <v>6</v>
      </c>
      <c r="O70" s="31" t="s">
        <v>323</v>
      </c>
      <c r="P70" s="23">
        <f t="shared" ref="P70:P128" si="25">IF(O70="AA",10, IF(O70="AB",9, IF(O70="BB",8, IF(O70="BC",7,IF(O70="CC",6, IF(O70="CD",5, IF(O70="DD",4,IF(O70="F",0))))))))</f>
        <v>8</v>
      </c>
      <c r="Q70" s="31" t="s">
        <v>326</v>
      </c>
      <c r="R70" s="23">
        <f t="shared" ref="R70:R128" si="26">IF(Q70="AA",10, IF(Q70="AB",9, IF(Q70="BB",8, IF(Q70="BC",7,IF(Q70="CC",6, IF(Q70="CD",5, IF(Q70="DD",4,IF(Q70="F",0))))))))</f>
        <v>9</v>
      </c>
      <c r="S70" s="31" t="s">
        <v>332</v>
      </c>
      <c r="T70" s="23">
        <f t="shared" ref="T70:T128" si="27">IF(S70="AA",10, IF(S70="AB",9, IF(S70="BB",8, IF(S70="BC",7,IF(S70="CC",6, IF(S70="CD",5, IF(S70="DD",4,IF(S70="F",0))))))))</f>
        <v>10</v>
      </c>
      <c r="U70" s="3">
        <f t="shared" ref="U70:U128" si="28">(D70*4+F70*4+H70*4+J70*4+L70*3+N70*3+P70*2+R70*2+T70*2)</f>
        <v>223</v>
      </c>
      <c r="V70" s="40">
        <f t="shared" ref="V70:V133" si="29">(U70/28)</f>
        <v>7.9642857142857144</v>
      </c>
      <c r="W70" s="59" t="s">
        <v>308</v>
      </c>
      <c r="X70" s="60" t="s">
        <v>223</v>
      </c>
    </row>
    <row r="71" spans="1:24" s="14" customFormat="1" ht="22.5" customHeight="1">
      <c r="A71" s="13">
        <v>66</v>
      </c>
      <c r="B71" s="30">
        <v>1812067</v>
      </c>
      <c r="C71" s="31" t="s">
        <v>327</v>
      </c>
      <c r="D71" s="23">
        <f t="shared" si="19"/>
        <v>5</v>
      </c>
      <c r="E71" s="31" t="s">
        <v>324</v>
      </c>
      <c r="F71" s="23">
        <f t="shared" si="20"/>
        <v>6</v>
      </c>
      <c r="G71" s="31" t="s">
        <v>328</v>
      </c>
      <c r="H71" s="23">
        <f t="shared" si="21"/>
        <v>4</v>
      </c>
      <c r="I71" s="31" t="s">
        <v>328</v>
      </c>
      <c r="J71" s="23">
        <f t="shared" si="22"/>
        <v>4</v>
      </c>
      <c r="K71" s="31" t="s">
        <v>325</v>
      </c>
      <c r="L71" s="23">
        <f t="shared" si="23"/>
        <v>7</v>
      </c>
      <c r="M71" s="31" t="s">
        <v>324</v>
      </c>
      <c r="N71" s="23">
        <f t="shared" si="24"/>
        <v>6</v>
      </c>
      <c r="O71" s="31" t="s">
        <v>324</v>
      </c>
      <c r="P71" s="23">
        <f t="shared" si="25"/>
        <v>6</v>
      </c>
      <c r="Q71" s="31" t="s">
        <v>325</v>
      </c>
      <c r="R71" s="23">
        <f t="shared" si="26"/>
        <v>7</v>
      </c>
      <c r="S71" s="31" t="s">
        <v>325</v>
      </c>
      <c r="T71" s="23">
        <f t="shared" si="27"/>
        <v>7</v>
      </c>
      <c r="U71" s="3">
        <f t="shared" si="28"/>
        <v>155</v>
      </c>
      <c r="V71" s="40">
        <f t="shared" si="29"/>
        <v>5.5357142857142856</v>
      </c>
      <c r="W71" s="59" t="s">
        <v>308</v>
      </c>
      <c r="X71" s="60" t="s">
        <v>224</v>
      </c>
    </row>
    <row r="72" spans="1:24" s="14" customFormat="1" ht="22.5" customHeight="1">
      <c r="A72" s="13">
        <v>67</v>
      </c>
      <c r="B72" s="30">
        <v>1812068</v>
      </c>
      <c r="C72" s="31" t="s">
        <v>327</v>
      </c>
      <c r="D72" s="23">
        <f t="shared" si="19"/>
        <v>5</v>
      </c>
      <c r="E72" s="31" t="s">
        <v>328</v>
      </c>
      <c r="F72" s="23">
        <f t="shared" si="20"/>
        <v>4</v>
      </c>
      <c r="G72" s="31" t="s">
        <v>328</v>
      </c>
      <c r="H72" s="23">
        <f t="shared" si="21"/>
        <v>4</v>
      </c>
      <c r="I72" s="64" t="s">
        <v>329</v>
      </c>
      <c r="J72" s="23">
        <f t="shared" si="22"/>
        <v>0</v>
      </c>
      <c r="K72" s="31" t="s">
        <v>325</v>
      </c>
      <c r="L72" s="23">
        <f t="shared" si="23"/>
        <v>7</v>
      </c>
      <c r="M72" s="31" t="s">
        <v>324</v>
      </c>
      <c r="N72" s="23">
        <f t="shared" si="24"/>
        <v>6</v>
      </c>
      <c r="O72" s="31" t="s">
        <v>326</v>
      </c>
      <c r="P72" s="23">
        <f t="shared" si="25"/>
        <v>9</v>
      </c>
      <c r="Q72" s="31" t="s">
        <v>326</v>
      </c>
      <c r="R72" s="23">
        <f t="shared" si="26"/>
        <v>9</v>
      </c>
      <c r="S72" s="31" t="s">
        <v>325</v>
      </c>
      <c r="T72" s="23">
        <f t="shared" si="27"/>
        <v>7</v>
      </c>
      <c r="U72" s="3">
        <f t="shared" si="28"/>
        <v>141</v>
      </c>
      <c r="V72" s="40">
        <f t="shared" si="29"/>
        <v>5.0357142857142856</v>
      </c>
      <c r="W72" s="59" t="s">
        <v>308</v>
      </c>
      <c r="X72" s="60" t="s">
        <v>225</v>
      </c>
    </row>
    <row r="73" spans="1:24" s="14" customFormat="1" ht="22.5" customHeight="1">
      <c r="A73" s="13">
        <v>68</v>
      </c>
      <c r="B73" s="30">
        <v>1812069</v>
      </c>
      <c r="C73" s="31" t="s">
        <v>325</v>
      </c>
      <c r="D73" s="23">
        <f t="shared" si="19"/>
        <v>7</v>
      </c>
      <c r="E73" s="31" t="s">
        <v>323</v>
      </c>
      <c r="F73" s="23">
        <f t="shared" si="20"/>
        <v>8</v>
      </c>
      <c r="G73" s="31" t="s">
        <v>327</v>
      </c>
      <c r="H73" s="23">
        <f t="shared" si="21"/>
        <v>5</v>
      </c>
      <c r="I73" s="31" t="s">
        <v>324</v>
      </c>
      <c r="J73" s="23">
        <f t="shared" si="22"/>
        <v>6</v>
      </c>
      <c r="K73" s="31" t="s">
        <v>323</v>
      </c>
      <c r="L73" s="23">
        <f t="shared" si="23"/>
        <v>8</v>
      </c>
      <c r="M73" s="31" t="s">
        <v>325</v>
      </c>
      <c r="N73" s="23">
        <f t="shared" si="24"/>
        <v>7</v>
      </c>
      <c r="O73" s="31" t="s">
        <v>325</v>
      </c>
      <c r="P73" s="23">
        <f t="shared" si="25"/>
        <v>7</v>
      </c>
      <c r="Q73" s="31" t="s">
        <v>326</v>
      </c>
      <c r="R73" s="23">
        <f t="shared" si="26"/>
        <v>9</v>
      </c>
      <c r="S73" s="31" t="s">
        <v>323</v>
      </c>
      <c r="T73" s="23">
        <f t="shared" si="27"/>
        <v>8</v>
      </c>
      <c r="U73" s="3">
        <f t="shared" si="28"/>
        <v>197</v>
      </c>
      <c r="V73" s="40">
        <f t="shared" si="29"/>
        <v>7.0357142857142856</v>
      </c>
      <c r="W73" s="59" t="s">
        <v>308</v>
      </c>
      <c r="X73" s="60" t="s">
        <v>226</v>
      </c>
    </row>
    <row r="74" spans="1:24" s="14" customFormat="1" ht="22.5" customHeight="1">
      <c r="A74" s="13">
        <v>69</v>
      </c>
      <c r="B74" s="30">
        <v>1812070</v>
      </c>
      <c r="C74" s="31" t="s">
        <v>327</v>
      </c>
      <c r="D74" s="23">
        <f t="shared" si="19"/>
        <v>5</v>
      </c>
      <c r="E74" s="31" t="s">
        <v>327</v>
      </c>
      <c r="F74" s="23">
        <f t="shared" si="20"/>
        <v>5</v>
      </c>
      <c r="G74" s="31" t="s">
        <v>328</v>
      </c>
      <c r="H74" s="23">
        <f t="shared" si="21"/>
        <v>4</v>
      </c>
      <c r="I74" s="31" t="s">
        <v>324</v>
      </c>
      <c r="J74" s="23">
        <f t="shared" si="22"/>
        <v>6</v>
      </c>
      <c r="K74" s="31" t="s">
        <v>325</v>
      </c>
      <c r="L74" s="23">
        <f t="shared" si="23"/>
        <v>7</v>
      </c>
      <c r="M74" s="31" t="s">
        <v>325</v>
      </c>
      <c r="N74" s="23">
        <f t="shared" si="24"/>
        <v>7</v>
      </c>
      <c r="O74" s="31" t="s">
        <v>323</v>
      </c>
      <c r="P74" s="23">
        <f t="shared" si="25"/>
        <v>8</v>
      </c>
      <c r="Q74" s="31" t="s">
        <v>326</v>
      </c>
      <c r="R74" s="23">
        <f t="shared" si="26"/>
        <v>9</v>
      </c>
      <c r="S74" s="31" t="s">
        <v>325</v>
      </c>
      <c r="T74" s="23">
        <f t="shared" si="27"/>
        <v>7</v>
      </c>
      <c r="U74" s="3">
        <f t="shared" si="28"/>
        <v>170</v>
      </c>
      <c r="V74" s="40">
        <f t="shared" si="29"/>
        <v>6.0714285714285712</v>
      </c>
      <c r="W74" s="59" t="s">
        <v>308</v>
      </c>
      <c r="X74" s="60" t="s">
        <v>227</v>
      </c>
    </row>
    <row r="75" spans="1:24" s="14" customFormat="1" ht="22.5" customHeight="1">
      <c r="A75" s="13">
        <v>70</v>
      </c>
      <c r="B75" s="30">
        <v>1812071</v>
      </c>
      <c r="C75" s="31" t="s">
        <v>323</v>
      </c>
      <c r="D75" s="23">
        <f t="shared" si="19"/>
        <v>8</v>
      </c>
      <c r="E75" s="31" t="s">
        <v>323</v>
      </c>
      <c r="F75" s="23">
        <f t="shared" si="20"/>
        <v>8</v>
      </c>
      <c r="G75" s="31" t="s">
        <v>325</v>
      </c>
      <c r="H75" s="23">
        <f t="shared" si="21"/>
        <v>7</v>
      </c>
      <c r="I75" s="31" t="s">
        <v>326</v>
      </c>
      <c r="J75" s="23">
        <f t="shared" si="22"/>
        <v>9</v>
      </c>
      <c r="K75" s="31" t="s">
        <v>323</v>
      </c>
      <c r="L75" s="23">
        <f t="shared" si="23"/>
        <v>8</v>
      </c>
      <c r="M75" s="31" t="s">
        <v>324</v>
      </c>
      <c r="N75" s="23">
        <f t="shared" si="24"/>
        <v>6</v>
      </c>
      <c r="O75" s="31" t="s">
        <v>326</v>
      </c>
      <c r="P75" s="23">
        <f t="shared" si="25"/>
        <v>9</v>
      </c>
      <c r="Q75" s="31" t="s">
        <v>323</v>
      </c>
      <c r="R75" s="23">
        <f t="shared" si="26"/>
        <v>8</v>
      </c>
      <c r="S75" s="31" t="s">
        <v>326</v>
      </c>
      <c r="T75" s="23">
        <f t="shared" si="27"/>
        <v>9</v>
      </c>
      <c r="U75" s="3">
        <f t="shared" si="28"/>
        <v>222</v>
      </c>
      <c r="V75" s="40">
        <f t="shared" si="29"/>
        <v>7.9285714285714288</v>
      </c>
      <c r="W75" s="59" t="s">
        <v>308</v>
      </c>
      <c r="X75" s="60" t="s">
        <v>228</v>
      </c>
    </row>
    <row r="76" spans="1:24" s="14" customFormat="1" ht="22.5" customHeight="1">
      <c r="A76" s="13">
        <v>71</v>
      </c>
      <c r="B76" s="30">
        <v>1812072</v>
      </c>
      <c r="C76" s="31" t="s">
        <v>328</v>
      </c>
      <c r="D76" s="23">
        <f t="shared" si="19"/>
        <v>4</v>
      </c>
      <c r="E76" s="64" t="s">
        <v>329</v>
      </c>
      <c r="F76" s="23">
        <f t="shared" si="20"/>
        <v>0</v>
      </c>
      <c r="G76" s="31" t="s">
        <v>328</v>
      </c>
      <c r="H76" s="23">
        <f t="shared" si="21"/>
        <v>4</v>
      </c>
      <c r="I76" s="31" t="s">
        <v>327</v>
      </c>
      <c r="J76" s="23">
        <f t="shared" si="22"/>
        <v>5</v>
      </c>
      <c r="K76" s="31" t="s">
        <v>325</v>
      </c>
      <c r="L76" s="23">
        <f t="shared" si="23"/>
        <v>7</v>
      </c>
      <c r="M76" s="31" t="s">
        <v>324</v>
      </c>
      <c r="N76" s="23">
        <f t="shared" si="24"/>
        <v>6</v>
      </c>
      <c r="O76" s="31" t="s">
        <v>326</v>
      </c>
      <c r="P76" s="23">
        <f t="shared" si="25"/>
        <v>9</v>
      </c>
      <c r="Q76" s="31" t="s">
        <v>323</v>
      </c>
      <c r="R76" s="23">
        <f t="shared" si="26"/>
        <v>8</v>
      </c>
      <c r="S76" s="31" t="s">
        <v>325</v>
      </c>
      <c r="T76" s="23">
        <f t="shared" si="27"/>
        <v>7</v>
      </c>
      <c r="U76" s="3">
        <f t="shared" si="28"/>
        <v>139</v>
      </c>
      <c r="V76" s="40">
        <f t="shared" si="29"/>
        <v>4.9642857142857144</v>
      </c>
      <c r="W76" s="88" t="s">
        <v>641</v>
      </c>
      <c r="X76" s="60" t="s">
        <v>229</v>
      </c>
    </row>
    <row r="77" spans="1:24" s="14" customFormat="1" ht="22.5" customHeight="1">
      <c r="A77" s="13">
        <v>72</v>
      </c>
      <c r="B77" s="30">
        <v>1812073</v>
      </c>
      <c r="C77" s="31" t="s">
        <v>323</v>
      </c>
      <c r="D77" s="23">
        <f t="shared" si="19"/>
        <v>8</v>
      </c>
      <c r="E77" s="31" t="s">
        <v>325</v>
      </c>
      <c r="F77" s="23">
        <f t="shared" si="20"/>
        <v>7</v>
      </c>
      <c r="G77" s="31" t="s">
        <v>324</v>
      </c>
      <c r="H77" s="23">
        <f t="shared" si="21"/>
        <v>6</v>
      </c>
      <c r="I77" s="31" t="s">
        <v>325</v>
      </c>
      <c r="J77" s="23">
        <f t="shared" si="22"/>
        <v>7</v>
      </c>
      <c r="K77" s="31" t="s">
        <v>323</v>
      </c>
      <c r="L77" s="23">
        <f t="shared" si="23"/>
        <v>8</v>
      </c>
      <c r="M77" s="31" t="s">
        <v>324</v>
      </c>
      <c r="N77" s="23">
        <f t="shared" si="24"/>
        <v>6</v>
      </c>
      <c r="O77" s="31" t="s">
        <v>326</v>
      </c>
      <c r="P77" s="23">
        <f t="shared" si="25"/>
        <v>9</v>
      </c>
      <c r="Q77" s="31" t="s">
        <v>332</v>
      </c>
      <c r="R77" s="23">
        <f t="shared" si="26"/>
        <v>10</v>
      </c>
      <c r="S77" s="31" t="s">
        <v>323</v>
      </c>
      <c r="T77" s="23">
        <f t="shared" si="27"/>
        <v>8</v>
      </c>
      <c r="U77" s="3">
        <f t="shared" si="28"/>
        <v>208</v>
      </c>
      <c r="V77" s="40">
        <f t="shared" si="29"/>
        <v>7.4285714285714288</v>
      </c>
      <c r="W77" s="59" t="s">
        <v>308</v>
      </c>
      <c r="X77" s="60" t="s">
        <v>230</v>
      </c>
    </row>
    <row r="78" spans="1:24" s="14" customFormat="1" ht="22.5" customHeight="1">
      <c r="A78" s="13">
        <v>73</v>
      </c>
      <c r="B78" s="30">
        <v>1812074</v>
      </c>
      <c r="C78" s="31" t="s">
        <v>327</v>
      </c>
      <c r="D78" s="23">
        <f t="shared" si="19"/>
        <v>5</v>
      </c>
      <c r="E78" s="31" t="s">
        <v>323</v>
      </c>
      <c r="F78" s="23">
        <f t="shared" si="20"/>
        <v>8</v>
      </c>
      <c r="G78" s="31" t="s">
        <v>328</v>
      </c>
      <c r="H78" s="23">
        <f t="shared" si="21"/>
        <v>4</v>
      </c>
      <c r="I78" s="31" t="s">
        <v>328</v>
      </c>
      <c r="J78" s="23">
        <f t="shared" si="22"/>
        <v>4</v>
      </c>
      <c r="K78" s="31" t="s">
        <v>325</v>
      </c>
      <c r="L78" s="23">
        <f t="shared" si="23"/>
        <v>7</v>
      </c>
      <c r="M78" s="31" t="s">
        <v>327</v>
      </c>
      <c r="N78" s="23">
        <f t="shared" si="24"/>
        <v>5</v>
      </c>
      <c r="O78" s="31" t="s">
        <v>325</v>
      </c>
      <c r="P78" s="23">
        <f t="shared" si="25"/>
        <v>7</v>
      </c>
      <c r="Q78" s="31" t="s">
        <v>323</v>
      </c>
      <c r="R78" s="23">
        <f t="shared" si="26"/>
        <v>8</v>
      </c>
      <c r="S78" s="31" t="s">
        <v>323</v>
      </c>
      <c r="T78" s="23">
        <f t="shared" si="27"/>
        <v>8</v>
      </c>
      <c r="U78" s="3">
        <f t="shared" si="28"/>
        <v>166</v>
      </c>
      <c r="V78" s="40">
        <f t="shared" si="29"/>
        <v>5.9285714285714288</v>
      </c>
      <c r="W78" s="59" t="s">
        <v>308</v>
      </c>
      <c r="X78" s="60" t="s">
        <v>231</v>
      </c>
    </row>
    <row r="79" spans="1:24" s="14" customFormat="1" ht="22.5" customHeight="1">
      <c r="A79" s="13">
        <v>74</v>
      </c>
      <c r="B79" s="30">
        <v>1812075</v>
      </c>
      <c r="C79" s="64" t="s">
        <v>329</v>
      </c>
      <c r="D79" s="23">
        <f t="shared" si="19"/>
        <v>0</v>
      </c>
      <c r="E79" s="64" t="s">
        <v>329</v>
      </c>
      <c r="F79" s="23">
        <f t="shared" si="20"/>
        <v>0</v>
      </c>
      <c r="G79" s="64" t="s">
        <v>329</v>
      </c>
      <c r="H79" s="23">
        <f t="shared" si="21"/>
        <v>0</v>
      </c>
      <c r="I79" s="64" t="s">
        <v>329</v>
      </c>
      <c r="J79" s="23">
        <f t="shared" si="22"/>
        <v>0</v>
      </c>
      <c r="K79" s="31" t="s">
        <v>324</v>
      </c>
      <c r="L79" s="23">
        <f t="shared" si="23"/>
        <v>6</v>
      </c>
      <c r="M79" s="31" t="s">
        <v>327</v>
      </c>
      <c r="N79" s="23">
        <f t="shared" si="24"/>
        <v>5</v>
      </c>
      <c r="O79" s="31" t="s">
        <v>328</v>
      </c>
      <c r="P79" s="23">
        <f t="shared" si="25"/>
        <v>4</v>
      </c>
      <c r="Q79" s="31" t="s">
        <v>325</v>
      </c>
      <c r="R79" s="23">
        <f t="shared" si="26"/>
        <v>7</v>
      </c>
      <c r="S79" s="31" t="s">
        <v>325</v>
      </c>
      <c r="T79" s="23">
        <f t="shared" si="27"/>
        <v>7</v>
      </c>
      <c r="U79" s="3">
        <f t="shared" si="28"/>
        <v>69</v>
      </c>
      <c r="V79" s="40">
        <f t="shared" si="29"/>
        <v>2.4642857142857144</v>
      </c>
      <c r="W79" s="59" t="s">
        <v>308</v>
      </c>
      <c r="X79" s="60" t="s">
        <v>232</v>
      </c>
    </row>
    <row r="80" spans="1:24" s="14" customFormat="1" ht="22.5" customHeight="1">
      <c r="A80" s="13">
        <v>75</v>
      </c>
      <c r="B80" s="30">
        <v>1812076</v>
      </c>
      <c r="C80" s="31" t="s">
        <v>324</v>
      </c>
      <c r="D80" s="23">
        <f t="shared" si="19"/>
        <v>6</v>
      </c>
      <c r="E80" s="31" t="s">
        <v>328</v>
      </c>
      <c r="F80" s="23">
        <f t="shared" si="20"/>
        <v>4</v>
      </c>
      <c r="G80" s="31" t="s">
        <v>327</v>
      </c>
      <c r="H80" s="23">
        <f t="shared" si="21"/>
        <v>5</v>
      </c>
      <c r="I80" s="31" t="s">
        <v>327</v>
      </c>
      <c r="J80" s="23">
        <f t="shared" si="22"/>
        <v>5</v>
      </c>
      <c r="K80" s="31" t="s">
        <v>325</v>
      </c>
      <c r="L80" s="23">
        <f t="shared" si="23"/>
        <v>7</v>
      </c>
      <c r="M80" s="31" t="s">
        <v>325</v>
      </c>
      <c r="N80" s="23">
        <f t="shared" si="24"/>
        <v>7</v>
      </c>
      <c r="O80" s="31" t="s">
        <v>323</v>
      </c>
      <c r="P80" s="23">
        <f t="shared" si="25"/>
        <v>8</v>
      </c>
      <c r="Q80" s="31" t="s">
        <v>326</v>
      </c>
      <c r="R80" s="23">
        <f t="shared" si="26"/>
        <v>9</v>
      </c>
      <c r="S80" s="31" t="s">
        <v>323</v>
      </c>
      <c r="T80" s="23">
        <f t="shared" si="27"/>
        <v>8</v>
      </c>
      <c r="U80" s="3">
        <f t="shared" si="28"/>
        <v>172</v>
      </c>
      <c r="V80" s="40">
        <f t="shared" si="29"/>
        <v>6.1428571428571432</v>
      </c>
      <c r="W80" s="59" t="s">
        <v>308</v>
      </c>
      <c r="X80" s="60" t="s">
        <v>233</v>
      </c>
    </row>
    <row r="81" spans="1:24" s="14" customFormat="1" ht="22.5" customHeight="1">
      <c r="A81" s="13">
        <v>76</v>
      </c>
      <c r="B81" s="30">
        <v>1812077</v>
      </c>
      <c r="C81" s="31" t="s">
        <v>325</v>
      </c>
      <c r="D81" s="23">
        <f t="shared" si="19"/>
        <v>7</v>
      </c>
      <c r="E81" s="31" t="s">
        <v>324</v>
      </c>
      <c r="F81" s="23">
        <f t="shared" si="20"/>
        <v>6</v>
      </c>
      <c r="G81" s="31" t="s">
        <v>327</v>
      </c>
      <c r="H81" s="23">
        <f t="shared" si="21"/>
        <v>5</v>
      </c>
      <c r="I81" s="31" t="s">
        <v>324</v>
      </c>
      <c r="J81" s="23">
        <f t="shared" si="22"/>
        <v>6</v>
      </c>
      <c r="K81" s="31" t="s">
        <v>323</v>
      </c>
      <c r="L81" s="23">
        <f t="shared" si="23"/>
        <v>8</v>
      </c>
      <c r="M81" s="31" t="s">
        <v>327</v>
      </c>
      <c r="N81" s="23">
        <f t="shared" si="24"/>
        <v>5</v>
      </c>
      <c r="O81" s="31" t="s">
        <v>326</v>
      </c>
      <c r="P81" s="23">
        <f t="shared" si="25"/>
        <v>9</v>
      </c>
      <c r="Q81" s="31" t="s">
        <v>325</v>
      </c>
      <c r="R81" s="23">
        <f t="shared" si="26"/>
        <v>7</v>
      </c>
      <c r="S81" s="31" t="s">
        <v>323</v>
      </c>
      <c r="T81" s="23">
        <f t="shared" si="27"/>
        <v>8</v>
      </c>
      <c r="U81" s="3">
        <f t="shared" si="28"/>
        <v>183</v>
      </c>
      <c r="V81" s="40">
        <f t="shared" si="29"/>
        <v>6.5357142857142856</v>
      </c>
      <c r="W81" s="59" t="s">
        <v>308</v>
      </c>
      <c r="X81" s="60" t="s">
        <v>234</v>
      </c>
    </row>
    <row r="82" spans="1:24" s="14" customFormat="1" ht="22.5" customHeight="1">
      <c r="A82" s="13">
        <v>77</v>
      </c>
      <c r="B82" s="30">
        <v>1812078</v>
      </c>
      <c r="C82" s="31" t="s">
        <v>326</v>
      </c>
      <c r="D82" s="23">
        <f t="shared" si="19"/>
        <v>9</v>
      </c>
      <c r="E82" s="31" t="s">
        <v>326</v>
      </c>
      <c r="F82" s="23">
        <f t="shared" si="20"/>
        <v>9</v>
      </c>
      <c r="G82" s="31" t="s">
        <v>323</v>
      </c>
      <c r="H82" s="23">
        <f t="shared" si="21"/>
        <v>8</v>
      </c>
      <c r="I82" s="31" t="s">
        <v>332</v>
      </c>
      <c r="J82" s="23">
        <f t="shared" si="22"/>
        <v>10</v>
      </c>
      <c r="K82" s="31" t="s">
        <v>326</v>
      </c>
      <c r="L82" s="23">
        <f t="shared" si="23"/>
        <v>9</v>
      </c>
      <c r="M82" s="31" t="s">
        <v>325</v>
      </c>
      <c r="N82" s="23">
        <f t="shared" si="24"/>
        <v>7</v>
      </c>
      <c r="O82" s="31" t="s">
        <v>326</v>
      </c>
      <c r="P82" s="23">
        <f t="shared" si="25"/>
        <v>9</v>
      </c>
      <c r="Q82" s="31" t="s">
        <v>326</v>
      </c>
      <c r="R82" s="23">
        <f t="shared" si="26"/>
        <v>9</v>
      </c>
      <c r="S82" s="31" t="s">
        <v>326</v>
      </c>
      <c r="T82" s="23">
        <f t="shared" si="27"/>
        <v>9</v>
      </c>
      <c r="U82" s="3">
        <f t="shared" si="28"/>
        <v>246</v>
      </c>
      <c r="V82" s="40">
        <f t="shared" si="29"/>
        <v>8.7857142857142865</v>
      </c>
      <c r="W82" s="59" t="s">
        <v>308</v>
      </c>
      <c r="X82" s="60" t="s">
        <v>235</v>
      </c>
    </row>
    <row r="83" spans="1:24" s="14" customFormat="1" ht="22.5" customHeight="1">
      <c r="A83" s="13">
        <v>78</v>
      </c>
      <c r="B83" s="30">
        <v>1812079</v>
      </c>
      <c r="C83" s="31" t="s">
        <v>325</v>
      </c>
      <c r="D83" s="23">
        <f t="shared" si="19"/>
        <v>7</v>
      </c>
      <c r="E83" s="31" t="s">
        <v>323</v>
      </c>
      <c r="F83" s="23">
        <f t="shared" si="20"/>
        <v>8</v>
      </c>
      <c r="G83" s="31" t="s">
        <v>323</v>
      </c>
      <c r="H83" s="23">
        <f t="shared" si="21"/>
        <v>8</v>
      </c>
      <c r="I83" s="31" t="s">
        <v>323</v>
      </c>
      <c r="J83" s="23">
        <f t="shared" si="22"/>
        <v>8</v>
      </c>
      <c r="K83" s="31" t="s">
        <v>325</v>
      </c>
      <c r="L83" s="23">
        <f t="shared" si="23"/>
        <v>7</v>
      </c>
      <c r="M83" s="31" t="s">
        <v>325</v>
      </c>
      <c r="N83" s="23">
        <f t="shared" si="24"/>
        <v>7</v>
      </c>
      <c r="O83" s="31" t="s">
        <v>326</v>
      </c>
      <c r="P83" s="23">
        <f t="shared" si="25"/>
        <v>9</v>
      </c>
      <c r="Q83" s="31" t="s">
        <v>332</v>
      </c>
      <c r="R83" s="23">
        <f t="shared" si="26"/>
        <v>10</v>
      </c>
      <c r="S83" s="31" t="s">
        <v>323</v>
      </c>
      <c r="T83" s="23">
        <f t="shared" si="27"/>
        <v>8</v>
      </c>
      <c r="U83" s="3">
        <f t="shared" si="28"/>
        <v>220</v>
      </c>
      <c r="V83" s="40">
        <f t="shared" si="29"/>
        <v>7.8571428571428568</v>
      </c>
      <c r="W83" s="59" t="s">
        <v>308</v>
      </c>
      <c r="X83" s="60" t="s">
        <v>236</v>
      </c>
    </row>
    <row r="84" spans="1:24" s="14" customFormat="1" ht="22.5" customHeight="1">
      <c r="A84" s="13">
        <v>79</v>
      </c>
      <c r="B84" s="30">
        <v>1812080</v>
      </c>
      <c r="C84" s="31" t="s">
        <v>324</v>
      </c>
      <c r="D84" s="23">
        <f t="shared" si="19"/>
        <v>6</v>
      </c>
      <c r="E84" s="31" t="s">
        <v>325</v>
      </c>
      <c r="F84" s="23">
        <f t="shared" si="20"/>
        <v>7</v>
      </c>
      <c r="G84" s="31" t="s">
        <v>324</v>
      </c>
      <c r="H84" s="23">
        <f t="shared" si="21"/>
        <v>6</v>
      </c>
      <c r="I84" s="31" t="s">
        <v>328</v>
      </c>
      <c r="J84" s="23">
        <f t="shared" si="22"/>
        <v>4</v>
      </c>
      <c r="K84" s="31" t="s">
        <v>323</v>
      </c>
      <c r="L84" s="23">
        <f t="shared" si="23"/>
        <v>8</v>
      </c>
      <c r="M84" s="31" t="s">
        <v>324</v>
      </c>
      <c r="N84" s="23">
        <f t="shared" si="24"/>
        <v>6</v>
      </c>
      <c r="O84" s="31" t="s">
        <v>325</v>
      </c>
      <c r="P84" s="23">
        <f t="shared" si="25"/>
        <v>7</v>
      </c>
      <c r="Q84" s="31" t="s">
        <v>323</v>
      </c>
      <c r="R84" s="23">
        <f t="shared" si="26"/>
        <v>8</v>
      </c>
      <c r="S84" s="31" t="s">
        <v>323</v>
      </c>
      <c r="T84" s="23">
        <f t="shared" si="27"/>
        <v>8</v>
      </c>
      <c r="U84" s="3">
        <f t="shared" si="28"/>
        <v>180</v>
      </c>
      <c r="V84" s="40">
        <f t="shared" si="29"/>
        <v>6.4285714285714288</v>
      </c>
      <c r="W84" s="88" t="s">
        <v>641</v>
      </c>
      <c r="X84" s="60" t="s">
        <v>237</v>
      </c>
    </row>
    <row r="85" spans="1:24" s="14" customFormat="1" ht="22.5" customHeight="1">
      <c r="A85" s="13">
        <v>80</v>
      </c>
      <c r="B85" s="30">
        <v>1812081</v>
      </c>
      <c r="C85" s="31" t="s">
        <v>327</v>
      </c>
      <c r="D85" s="23">
        <f t="shared" si="19"/>
        <v>5</v>
      </c>
      <c r="E85" s="31" t="s">
        <v>328</v>
      </c>
      <c r="F85" s="23">
        <f t="shared" si="20"/>
        <v>4</v>
      </c>
      <c r="G85" s="31" t="s">
        <v>328</v>
      </c>
      <c r="H85" s="23">
        <f t="shared" si="21"/>
        <v>4</v>
      </c>
      <c r="I85" s="31" t="s">
        <v>324</v>
      </c>
      <c r="J85" s="23">
        <f t="shared" si="22"/>
        <v>6</v>
      </c>
      <c r="K85" s="31" t="s">
        <v>323</v>
      </c>
      <c r="L85" s="23">
        <f t="shared" si="23"/>
        <v>8</v>
      </c>
      <c r="M85" s="31" t="s">
        <v>323</v>
      </c>
      <c r="N85" s="23">
        <f t="shared" si="24"/>
        <v>8</v>
      </c>
      <c r="O85" s="31" t="s">
        <v>324</v>
      </c>
      <c r="P85" s="23">
        <f t="shared" si="25"/>
        <v>6</v>
      </c>
      <c r="Q85" s="31" t="s">
        <v>326</v>
      </c>
      <c r="R85" s="23">
        <f t="shared" si="26"/>
        <v>9</v>
      </c>
      <c r="S85" s="31" t="s">
        <v>326</v>
      </c>
      <c r="T85" s="23">
        <f t="shared" si="27"/>
        <v>9</v>
      </c>
      <c r="U85" s="3">
        <f t="shared" si="28"/>
        <v>172</v>
      </c>
      <c r="V85" s="40">
        <f t="shared" si="29"/>
        <v>6.1428571428571432</v>
      </c>
      <c r="W85" s="59" t="s">
        <v>308</v>
      </c>
      <c r="X85" s="60" t="s">
        <v>238</v>
      </c>
    </row>
    <row r="86" spans="1:24" s="14" customFormat="1" ht="22.5" customHeight="1">
      <c r="A86" s="13">
        <v>81</v>
      </c>
      <c r="B86" s="30">
        <v>1812082</v>
      </c>
      <c r="C86" s="31" t="s">
        <v>326</v>
      </c>
      <c r="D86" s="23">
        <f t="shared" si="19"/>
        <v>9</v>
      </c>
      <c r="E86" s="31" t="s">
        <v>325</v>
      </c>
      <c r="F86" s="23">
        <f t="shared" si="20"/>
        <v>7</v>
      </c>
      <c r="G86" s="31" t="s">
        <v>325</v>
      </c>
      <c r="H86" s="23">
        <f t="shared" si="21"/>
        <v>7</v>
      </c>
      <c r="I86" s="31" t="s">
        <v>326</v>
      </c>
      <c r="J86" s="23">
        <f t="shared" si="22"/>
        <v>9</v>
      </c>
      <c r="K86" s="31" t="s">
        <v>326</v>
      </c>
      <c r="L86" s="23">
        <f t="shared" si="23"/>
        <v>9</v>
      </c>
      <c r="M86" s="31" t="s">
        <v>325</v>
      </c>
      <c r="N86" s="23">
        <f t="shared" si="24"/>
        <v>7</v>
      </c>
      <c r="O86" s="31" t="s">
        <v>326</v>
      </c>
      <c r="P86" s="23">
        <f t="shared" si="25"/>
        <v>9</v>
      </c>
      <c r="Q86" s="31" t="s">
        <v>326</v>
      </c>
      <c r="R86" s="23">
        <f t="shared" si="26"/>
        <v>9</v>
      </c>
      <c r="S86" s="31" t="s">
        <v>326</v>
      </c>
      <c r="T86" s="23">
        <f t="shared" si="27"/>
        <v>9</v>
      </c>
      <c r="U86" s="3">
        <f t="shared" si="28"/>
        <v>230</v>
      </c>
      <c r="V86" s="40">
        <f t="shared" si="29"/>
        <v>8.2142857142857135</v>
      </c>
      <c r="W86" s="59" t="s">
        <v>308</v>
      </c>
      <c r="X86" s="60" t="s">
        <v>239</v>
      </c>
    </row>
    <row r="87" spans="1:24" s="14" customFormat="1" ht="22.5" customHeight="1">
      <c r="A87" s="13">
        <v>82</v>
      </c>
      <c r="B87" s="30">
        <v>1812083</v>
      </c>
      <c r="C87" s="31" t="s">
        <v>328</v>
      </c>
      <c r="D87" s="23">
        <f t="shared" si="19"/>
        <v>4</v>
      </c>
      <c r="E87" s="64" t="s">
        <v>329</v>
      </c>
      <c r="F87" s="23">
        <f t="shared" si="20"/>
        <v>0</v>
      </c>
      <c r="G87" s="64" t="s">
        <v>329</v>
      </c>
      <c r="H87" s="23">
        <f t="shared" si="21"/>
        <v>0</v>
      </c>
      <c r="I87" s="64" t="s">
        <v>329</v>
      </c>
      <c r="J87" s="23">
        <f t="shared" si="22"/>
        <v>0</v>
      </c>
      <c r="K87" s="31" t="s">
        <v>327</v>
      </c>
      <c r="L87" s="23">
        <f t="shared" si="23"/>
        <v>5</v>
      </c>
      <c r="M87" s="31" t="s">
        <v>327</v>
      </c>
      <c r="N87" s="23">
        <f t="shared" si="24"/>
        <v>5</v>
      </c>
      <c r="O87" s="31" t="s">
        <v>328</v>
      </c>
      <c r="P87" s="23">
        <f t="shared" si="25"/>
        <v>4</v>
      </c>
      <c r="Q87" s="31" t="s">
        <v>325</v>
      </c>
      <c r="R87" s="23">
        <f t="shared" si="26"/>
        <v>7</v>
      </c>
      <c r="S87" s="31" t="s">
        <v>327</v>
      </c>
      <c r="T87" s="23">
        <f t="shared" si="27"/>
        <v>5</v>
      </c>
      <c r="U87" s="3">
        <f t="shared" si="28"/>
        <v>78</v>
      </c>
      <c r="V87" s="40">
        <f t="shared" si="29"/>
        <v>2.7857142857142856</v>
      </c>
      <c r="W87" s="59" t="s">
        <v>308</v>
      </c>
      <c r="X87" s="60" t="s">
        <v>240</v>
      </c>
    </row>
    <row r="88" spans="1:24" s="14" customFormat="1" ht="22.5" customHeight="1">
      <c r="A88" s="13">
        <v>83</v>
      </c>
      <c r="B88" s="30">
        <v>1812084</v>
      </c>
      <c r="C88" s="31" t="s">
        <v>325</v>
      </c>
      <c r="D88" s="23">
        <f t="shared" si="19"/>
        <v>7</v>
      </c>
      <c r="E88" s="31" t="s">
        <v>325</v>
      </c>
      <c r="F88" s="23">
        <f t="shared" si="20"/>
        <v>7</v>
      </c>
      <c r="G88" s="31" t="s">
        <v>324</v>
      </c>
      <c r="H88" s="23">
        <f t="shared" si="21"/>
        <v>6</v>
      </c>
      <c r="I88" s="31" t="s">
        <v>324</v>
      </c>
      <c r="J88" s="23">
        <f t="shared" si="22"/>
        <v>6</v>
      </c>
      <c r="K88" s="31" t="s">
        <v>326</v>
      </c>
      <c r="L88" s="23">
        <f t="shared" si="23"/>
        <v>9</v>
      </c>
      <c r="M88" s="31" t="s">
        <v>324</v>
      </c>
      <c r="N88" s="23">
        <f t="shared" si="24"/>
        <v>6</v>
      </c>
      <c r="O88" s="31" t="s">
        <v>323</v>
      </c>
      <c r="P88" s="23">
        <f t="shared" si="25"/>
        <v>8</v>
      </c>
      <c r="Q88" s="31" t="s">
        <v>326</v>
      </c>
      <c r="R88" s="23">
        <f t="shared" si="26"/>
        <v>9</v>
      </c>
      <c r="S88" s="31" t="s">
        <v>326</v>
      </c>
      <c r="T88" s="23">
        <f t="shared" si="27"/>
        <v>9</v>
      </c>
      <c r="U88" s="3">
        <f t="shared" si="28"/>
        <v>201</v>
      </c>
      <c r="V88" s="40">
        <f t="shared" si="29"/>
        <v>7.1785714285714288</v>
      </c>
      <c r="W88" s="59" t="s">
        <v>308</v>
      </c>
      <c r="X88" s="60" t="s">
        <v>241</v>
      </c>
    </row>
    <row r="89" spans="1:24" s="14" customFormat="1" ht="22.5" customHeight="1">
      <c r="A89" s="13">
        <v>84</v>
      </c>
      <c r="B89" s="30">
        <v>1812085</v>
      </c>
      <c r="C89" s="31" t="s">
        <v>326</v>
      </c>
      <c r="D89" s="23">
        <f t="shared" si="19"/>
        <v>9</v>
      </c>
      <c r="E89" s="31" t="s">
        <v>323</v>
      </c>
      <c r="F89" s="23">
        <f t="shared" si="20"/>
        <v>8</v>
      </c>
      <c r="G89" s="31" t="s">
        <v>326</v>
      </c>
      <c r="H89" s="23">
        <f t="shared" si="21"/>
        <v>9</v>
      </c>
      <c r="I89" s="31" t="s">
        <v>323</v>
      </c>
      <c r="J89" s="23">
        <f t="shared" si="22"/>
        <v>8</v>
      </c>
      <c r="K89" s="31" t="s">
        <v>323</v>
      </c>
      <c r="L89" s="23">
        <f t="shared" si="23"/>
        <v>8</v>
      </c>
      <c r="M89" s="31" t="s">
        <v>323</v>
      </c>
      <c r="N89" s="23">
        <f t="shared" si="24"/>
        <v>8</v>
      </c>
      <c r="O89" s="31" t="s">
        <v>326</v>
      </c>
      <c r="P89" s="23">
        <f t="shared" si="25"/>
        <v>9</v>
      </c>
      <c r="Q89" s="31" t="s">
        <v>326</v>
      </c>
      <c r="R89" s="23">
        <f t="shared" si="26"/>
        <v>9</v>
      </c>
      <c r="S89" s="31" t="s">
        <v>323</v>
      </c>
      <c r="T89" s="23">
        <f t="shared" si="27"/>
        <v>8</v>
      </c>
      <c r="U89" s="3">
        <f t="shared" si="28"/>
        <v>236</v>
      </c>
      <c r="V89" s="40">
        <f t="shared" si="29"/>
        <v>8.4285714285714288</v>
      </c>
      <c r="W89" s="59" t="s">
        <v>308</v>
      </c>
      <c r="X89" s="60" t="s">
        <v>242</v>
      </c>
    </row>
    <row r="90" spans="1:24" s="14" customFormat="1" ht="22.5" customHeight="1">
      <c r="A90" s="13">
        <v>85</v>
      </c>
      <c r="B90" s="30">
        <v>1812086</v>
      </c>
      <c r="C90" s="31" t="s">
        <v>325</v>
      </c>
      <c r="D90" s="23">
        <f t="shared" si="19"/>
        <v>7</v>
      </c>
      <c r="E90" s="31" t="s">
        <v>327</v>
      </c>
      <c r="F90" s="23">
        <f t="shared" si="20"/>
        <v>5</v>
      </c>
      <c r="G90" s="31" t="s">
        <v>324</v>
      </c>
      <c r="H90" s="23">
        <f t="shared" si="21"/>
        <v>6</v>
      </c>
      <c r="I90" s="31" t="s">
        <v>324</v>
      </c>
      <c r="J90" s="23">
        <f t="shared" si="22"/>
        <v>6</v>
      </c>
      <c r="K90" s="31" t="s">
        <v>325</v>
      </c>
      <c r="L90" s="23">
        <f t="shared" si="23"/>
        <v>7</v>
      </c>
      <c r="M90" s="31" t="s">
        <v>324</v>
      </c>
      <c r="N90" s="23">
        <f t="shared" si="24"/>
        <v>6</v>
      </c>
      <c r="O90" s="31" t="s">
        <v>326</v>
      </c>
      <c r="P90" s="23">
        <f t="shared" si="25"/>
        <v>9</v>
      </c>
      <c r="Q90" s="31" t="s">
        <v>326</v>
      </c>
      <c r="R90" s="23">
        <f t="shared" si="26"/>
        <v>9</v>
      </c>
      <c r="S90" s="31" t="s">
        <v>323</v>
      </c>
      <c r="T90" s="23">
        <f t="shared" si="27"/>
        <v>8</v>
      </c>
      <c r="U90" s="3">
        <f t="shared" si="28"/>
        <v>187</v>
      </c>
      <c r="V90" s="40">
        <f t="shared" si="29"/>
        <v>6.6785714285714288</v>
      </c>
      <c r="W90" s="59" t="s">
        <v>308</v>
      </c>
      <c r="X90" s="60" t="s">
        <v>243</v>
      </c>
    </row>
    <row r="91" spans="1:24" s="14" customFormat="1" ht="22.5" customHeight="1">
      <c r="A91" s="13">
        <v>86</v>
      </c>
      <c r="B91" s="30">
        <v>1812087</v>
      </c>
      <c r="C91" s="31" t="s">
        <v>325</v>
      </c>
      <c r="D91" s="23">
        <f t="shared" si="19"/>
        <v>7</v>
      </c>
      <c r="E91" s="31" t="s">
        <v>326</v>
      </c>
      <c r="F91" s="23">
        <f t="shared" si="20"/>
        <v>9</v>
      </c>
      <c r="G91" s="31" t="s">
        <v>326</v>
      </c>
      <c r="H91" s="23">
        <f t="shared" si="21"/>
        <v>9</v>
      </c>
      <c r="I91" s="31" t="s">
        <v>324</v>
      </c>
      <c r="J91" s="23">
        <f t="shared" si="22"/>
        <v>6</v>
      </c>
      <c r="K91" s="31" t="s">
        <v>325</v>
      </c>
      <c r="L91" s="23">
        <f t="shared" si="23"/>
        <v>7</v>
      </c>
      <c r="M91" s="31" t="s">
        <v>323</v>
      </c>
      <c r="N91" s="23">
        <f t="shared" si="24"/>
        <v>8</v>
      </c>
      <c r="O91" s="31" t="s">
        <v>323</v>
      </c>
      <c r="P91" s="23">
        <f t="shared" si="25"/>
        <v>8</v>
      </c>
      <c r="Q91" s="31" t="s">
        <v>332</v>
      </c>
      <c r="R91" s="23">
        <f t="shared" si="26"/>
        <v>10</v>
      </c>
      <c r="S91" s="31" t="s">
        <v>323</v>
      </c>
      <c r="T91" s="23">
        <f t="shared" si="27"/>
        <v>8</v>
      </c>
      <c r="U91" s="3">
        <f t="shared" si="28"/>
        <v>221</v>
      </c>
      <c r="V91" s="40">
        <f t="shared" si="29"/>
        <v>7.8928571428571432</v>
      </c>
      <c r="W91" s="59" t="s">
        <v>308</v>
      </c>
      <c r="X91" s="60" t="s">
        <v>244</v>
      </c>
    </row>
    <row r="92" spans="1:24" s="14" customFormat="1" ht="22.5" customHeight="1">
      <c r="A92" s="13">
        <v>87</v>
      </c>
      <c r="B92" s="30">
        <v>1812088</v>
      </c>
      <c r="C92" s="31" t="s">
        <v>323</v>
      </c>
      <c r="D92" s="23">
        <f t="shared" si="19"/>
        <v>8</v>
      </c>
      <c r="E92" s="31" t="s">
        <v>325</v>
      </c>
      <c r="F92" s="23">
        <f t="shared" si="20"/>
        <v>7</v>
      </c>
      <c r="G92" s="31" t="s">
        <v>323</v>
      </c>
      <c r="H92" s="23">
        <f t="shared" si="21"/>
        <v>8</v>
      </c>
      <c r="I92" s="31" t="s">
        <v>323</v>
      </c>
      <c r="J92" s="23">
        <f t="shared" si="22"/>
        <v>8</v>
      </c>
      <c r="K92" s="31" t="s">
        <v>323</v>
      </c>
      <c r="L92" s="23">
        <f t="shared" si="23"/>
        <v>8</v>
      </c>
      <c r="M92" s="31" t="s">
        <v>325</v>
      </c>
      <c r="N92" s="23">
        <f t="shared" si="24"/>
        <v>7</v>
      </c>
      <c r="O92" s="31" t="s">
        <v>323</v>
      </c>
      <c r="P92" s="23">
        <f t="shared" si="25"/>
        <v>8</v>
      </c>
      <c r="Q92" s="31" t="s">
        <v>323</v>
      </c>
      <c r="R92" s="23">
        <f t="shared" si="26"/>
        <v>8</v>
      </c>
      <c r="S92" s="31" t="s">
        <v>326</v>
      </c>
      <c r="T92" s="23">
        <f t="shared" si="27"/>
        <v>9</v>
      </c>
      <c r="U92" s="3">
        <f t="shared" si="28"/>
        <v>219</v>
      </c>
      <c r="V92" s="40">
        <f t="shared" si="29"/>
        <v>7.8214285714285712</v>
      </c>
      <c r="W92" s="59" t="s">
        <v>308</v>
      </c>
      <c r="X92" s="60" t="s">
        <v>245</v>
      </c>
    </row>
    <row r="93" spans="1:24" s="14" customFormat="1" ht="22.5" customHeight="1">
      <c r="A93" s="13">
        <v>88</v>
      </c>
      <c r="B93" s="30">
        <v>1812089</v>
      </c>
      <c r="C93" s="64" t="s">
        <v>329</v>
      </c>
      <c r="D93" s="23">
        <f t="shared" si="19"/>
        <v>0</v>
      </c>
      <c r="E93" s="64" t="s">
        <v>329</v>
      </c>
      <c r="F93" s="23">
        <f t="shared" si="20"/>
        <v>0</v>
      </c>
      <c r="G93" s="64" t="s">
        <v>329</v>
      </c>
      <c r="H93" s="23">
        <f t="shared" si="21"/>
        <v>0</v>
      </c>
      <c r="I93" s="64" t="s">
        <v>329</v>
      </c>
      <c r="J93" s="23">
        <f t="shared" si="22"/>
        <v>0</v>
      </c>
      <c r="K93" s="64" t="s">
        <v>329</v>
      </c>
      <c r="L93" s="23">
        <f t="shared" si="23"/>
        <v>0</v>
      </c>
      <c r="M93" s="31" t="s">
        <v>328</v>
      </c>
      <c r="N93" s="23">
        <f t="shared" si="24"/>
        <v>4</v>
      </c>
      <c r="O93" s="66" t="s">
        <v>330</v>
      </c>
      <c r="P93" s="23" t="b">
        <f t="shared" si="25"/>
        <v>0</v>
      </c>
      <c r="Q93" s="31" t="s">
        <v>327</v>
      </c>
      <c r="R93" s="23">
        <f t="shared" si="26"/>
        <v>5</v>
      </c>
      <c r="S93" s="31" t="s">
        <v>328</v>
      </c>
      <c r="T93" s="23">
        <f t="shared" si="27"/>
        <v>4</v>
      </c>
      <c r="U93" s="3">
        <f t="shared" si="28"/>
        <v>30</v>
      </c>
      <c r="V93" s="40">
        <f t="shared" si="29"/>
        <v>1.0714285714285714</v>
      </c>
      <c r="W93" s="88" t="s">
        <v>641</v>
      </c>
      <c r="X93" s="60" t="s">
        <v>246</v>
      </c>
    </row>
    <row r="94" spans="1:24" s="14" customFormat="1" ht="22.5" customHeight="1">
      <c r="A94" s="13">
        <v>89</v>
      </c>
      <c r="B94" s="30">
        <v>1812090</v>
      </c>
      <c r="C94" s="31" t="s">
        <v>327</v>
      </c>
      <c r="D94" s="23">
        <f t="shared" si="19"/>
        <v>5</v>
      </c>
      <c r="E94" s="31" t="s">
        <v>324</v>
      </c>
      <c r="F94" s="23">
        <f t="shared" si="20"/>
        <v>6</v>
      </c>
      <c r="G94" s="31" t="s">
        <v>324</v>
      </c>
      <c r="H94" s="23">
        <f t="shared" si="21"/>
        <v>6</v>
      </c>
      <c r="I94" s="31" t="s">
        <v>327</v>
      </c>
      <c r="J94" s="23">
        <f t="shared" si="22"/>
        <v>5</v>
      </c>
      <c r="K94" s="31" t="s">
        <v>326</v>
      </c>
      <c r="L94" s="23">
        <f t="shared" si="23"/>
        <v>9</v>
      </c>
      <c r="M94" s="31" t="s">
        <v>324</v>
      </c>
      <c r="N94" s="23">
        <f t="shared" si="24"/>
        <v>6</v>
      </c>
      <c r="O94" s="31" t="s">
        <v>325</v>
      </c>
      <c r="P94" s="23">
        <f t="shared" si="25"/>
        <v>7</v>
      </c>
      <c r="Q94" s="31" t="s">
        <v>323</v>
      </c>
      <c r="R94" s="23">
        <f t="shared" si="26"/>
        <v>8</v>
      </c>
      <c r="S94" s="31" t="s">
        <v>326</v>
      </c>
      <c r="T94" s="23">
        <f t="shared" si="27"/>
        <v>9</v>
      </c>
      <c r="U94" s="3">
        <f t="shared" si="28"/>
        <v>181</v>
      </c>
      <c r="V94" s="40">
        <f t="shared" si="29"/>
        <v>6.4642857142857144</v>
      </c>
      <c r="W94" s="59" t="s">
        <v>308</v>
      </c>
      <c r="X94" s="60" t="s">
        <v>247</v>
      </c>
    </row>
    <row r="95" spans="1:24" s="14" customFormat="1" ht="22.5" customHeight="1">
      <c r="A95" s="13">
        <v>90</v>
      </c>
      <c r="B95" s="30">
        <v>1812091</v>
      </c>
      <c r="C95" s="31" t="s">
        <v>327</v>
      </c>
      <c r="D95" s="23">
        <f t="shared" si="19"/>
        <v>5</v>
      </c>
      <c r="E95" s="31" t="s">
        <v>328</v>
      </c>
      <c r="F95" s="23">
        <f t="shared" si="20"/>
        <v>4</v>
      </c>
      <c r="G95" s="31" t="s">
        <v>328</v>
      </c>
      <c r="H95" s="23">
        <f t="shared" si="21"/>
        <v>4</v>
      </c>
      <c r="I95" s="31" t="s">
        <v>325</v>
      </c>
      <c r="J95" s="23">
        <f t="shared" si="22"/>
        <v>7</v>
      </c>
      <c r="K95" s="31" t="s">
        <v>325</v>
      </c>
      <c r="L95" s="23">
        <f t="shared" si="23"/>
        <v>7</v>
      </c>
      <c r="M95" s="31" t="s">
        <v>325</v>
      </c>
      <c r="N95" s="23">
        <f t="shared" si="24"/>
        <v>7</v>
      </c>
      <c r="O95" s="31" t="s">
        <v>323</v>
      </c>
      <c r="P95" s="23">
        <f t="shared" si="25"/>
        <v>8</v>
      </c>
      <c r="Q95" s="31" t="s">
        <v>323</v>
      </c>
      <c r="R95" s="23">
        <f t="shared" si="26"/>
        <v>8</v>
      </c>
      <c r="S95" s="31" t="s">
        <v>323</v>
      </c>
      <c r="T95" s="23">
        <f t="shared" si="27"/>
        <v>8</v>
      </c>
      <c r="U95" s="3">
        <f t="shared" si="28"/>
        <v>170</v>
      </c>
      <c r="V95" s="40">
        <f t="shared" si="29"/>
        <v>6.0714285714285712</v>
      </c>
      <c r="W95" s="59" t="s">
        <v>308</v>
      </c>
      <c r="X95" s="60" t="s">
        <v>248</v>
      </c>
    </row>
    <row r="96" spans="1:24" s="14" customFormat="1" ht="22.5" customHeight="1">
      <c r="A96" s="13">
        <v>91</v>
      </c>
      <c r="B96" s="30">
        <v>1812092</v>
      </c>
      <c r="C96" s="31" t="s">
        <v>327</v>
      </c>
      <c r="D96" s="23">
        <f t="shared" si="19"/>
        <v>5</v>
      </c>
      <c r="E96" s="31" t="s">
        <v>325</v>
      </c>
      <c r="F96" s="23">
        <f t="shared" si="20"/>
        <v>7</v>
      </c>
      <c r="G96" s="31" t="s">
        <v>328</v>
      </c>
      <c r="H96" s="23">
        <f t="shared" si="21"/>
        <v>4</v>
      </c>
      <c r="I96" s="31" t="s">
        <v>328</v>
      </c>
      <c r="J96" s="23">
        <f t="shared" si="22"/>
        <v>4</v>
      </c>
      <c r="K96" s="31" t="s">
        <v>323</v>
      </c>
      <c r="L96" s="23">
        <f t="shared" si="23"/>
        <v>8</v>
      </c>
      <c r="M96" s="31" t="s">
        <v>328</v>
      </c>
      <c r="N96" s="23">
        <f t="shared" si="24"/>
        <v>4</v>
      </c>
      <c r="O96" s="64" t="s">
        <v>329</v>
      </c>
      <c r="P96" s="23">
        <f t="shared" si="25"/>
        <v>0</v>
      </c>
      <c r="Q96" s="31" t="s">
        <v>323</v>
      </c>
      <c r="R96" s="23">
        <f t="shared" si="26"/>
        <v>8</v>
      </c>
      <c r="S96" s="31" t="s">
        <v>323</v>
      </c>
      <c r="T96" s="23">
        <f t="shared" si="27"/>
        <v>8</v>
      </c>
      <c r="U96" s="3">
        <f t="shared" si="28"/>
        <v>148</v>
      </c>
      <c r="V96" s="40">
        <f t="shared" si="29"/>
        <v>5.2857142857142856</v>
      </c>
      <c r="W96" s="59" t="s">
        <v>308</v>
      </c>
      <c r="X96" s="60" t="s">
        <v>249</v>
      </c>
    </row>
    <row r="97" spans="1:24" s="14" customFormat="1" ht="22.5" customHeight="1">
      <c r="A97" s="13">
        <v>92</v>
      </c>
      <c r="B97" s="30">
        <v>1812093</v>
      </c>
      <c r="C97" s="31" t="s">
        <v>323</v>
      </c>
      <c r="D97" s="23">
        <f t="shared" si="19"/>
        <v>8</v>
      </c>
      <c r="E97" s="31" t="s">
        <v>324</v>
      </c>
      <c r="F97" s="23">
        <f t="shared" si="20"/>
        <v>6</v>
      </c>
      <c r="G97" s="31" t="s">
        <v>327</v>
      </c>
      <c r="H97" s="23">
        <f t="shared" si="21"/>
        <v>5</v>
      </c>
      <c r="I97" s="31" t="s">
        <v>325</v>
      </c>
      <c r="J97" s="23">
        <f t="shared" si="22"/>
        <v>7</v>
      </c>
      <c r="K97" s="31" t="s">
        <v>323</v>
      </c>
      <c r="L97" s="23">
        <f t="shared" si="23"/>
        <v>8</v>
      </c>
      <c r="M97" s="31" t="s">
        <v>324</v>
      </c>
      <c r="N97" s="23">
        <f t="shared" si="24"/>
        <v>6</v>
      </c>
      <c r="O97" s="31" t="s">
        <v>324</v>
      </c>
      <c r="P97" s="23">
        <f t="shared" si="25"/>
        <v>6</v>
      </c>
      <c r="Q97" s="31" t="s">
        <v>323</v>
      </c>
      <c r="R97" s="23">
        <f t="shared" si="26"/>
        <v>8</v>
      </c>
      <c r="S97" s="31" t="s">
        <v>326</v>
      </c>
      <c r="T97" s="23">
        <f t="shared" si="27"/>
        <v>9</v>
      </c>
      <c r="U97" s="3">
        <f t="shared" si="28"/>
        <v>192</v>
      </c>
      <c r="V97" s="40">
        <f t="shared" si="29"/>
        <v>6.8571428571428568</v>
      </c>
      <c r="W97" s="59" t="s">
        <v>308</v>
      </c>
      <c r="X97" s="60" t="s">
        <v>250</v>
      </c>
    </row>
    <row r="98" spans="1:24" s="14" customFormat="1" ht="22.5" customHeight="1">
      <c r="A98" s="13">
        <v>93</v>
      </c>
      <c r="B98" s="30">
        <v>1812094</v>
      </c>
      <c r="C98" s="64" t="s">
        <v>329</v>
      </c>
      <c r="D98" s="23">
        <f t="shared" si="19"/>
        <v>0</v>
      </c>
      <c r="E98" s="64" t="s">
        <v>329</v>
      </c>
      <c r="F98" s="23">
        <f t="shared" si="20"/>
        <v>0</v>
      </c>
      <c r="G98" s="64" t="s">
        <v>329</v>
      </c>
      <c r="H98" s="23">
        <f t="shared" si="21"/>
        <v>0</v>
      </c>
      <c r="I98" s="31" t="s">
        <v>328</v>
      </c>
      <c r="J98" s="23">
        <f t="shared" si="22"/>
        <v>4</v>
      </c>
      <c r="K98" s="31" t="s">
        <v>324</v>
      </c>
      <c r="L98" s="23">
        <f t="shared" si="23"/>
        <v>6</v>
      </c>
      <c r="M98" s="31" t="s">
        <v>327</v>
      </c>
      <c r="N98" s="23">
        <f t="shared" si="24"/>
        <v>5</v>
      </c>
      <c r="O98" s="31" t="s">
        <v>323</v>
      </c>
      <c r="P98" s="23">
        <f t="shared" si="25"/>
        <v>8</v>
      </c>
      <c r="Q98" s="31" t="s">
        <v>323</v>
      </c>
      <c r="R98" s="23">
        <f t="shared" si="26"/>
        <v>8</v>
      </c>
      <c r="S98" s="31" t="s">
        <v>325</v>
      </c>
      <c r="T98" s="23">
        <f t="shared" si="27"/>
        <v>7</v>
      </c>
      <c r="U98" s="3">
        <f t="shared" si="28"/>
        <v>95</v>
      </c>
      <c r="V98" s="40">
        <f t="shared" si="29"/>
        <v>3.3928571428571428</v>
      </c>
      <c r="W98" s="59" t="s">
        <v>308</v>
      </c>
      <c r="X98" s="60" t="s">
        <v>251</v>
      </c>
    </row>
    <row r="99" spans="1:24" s="14" customFormat="1" ht="22.5" customHeight="1">
      <c r="A99" s="13">
        <v>94</v>
      </c>
      <c r="B99" s="30">
        <v>1812095</v>
      </c>
      <c r="C99" s="64" t="s">
        <v>329</v>
      </c>
      <c r="D99" s="23">
        <f t="shared" si="19"/>
        <v>0</v>
      </c>
      <c r="E99" s="64" t="s">
        <v>329</v>
      </c>
      <c r="F99" s="23">
        <f t="shared" si="20"/>
        <v>0</v>
      </c>
      <c r="G99" s="64" t="s">
        <v>329</v>
      </c>
      <c r="H99" s="23">
        <f t="shared" si="21"/>
        <v>0</v>
      </c>
      <c r="I99" s="64" t="s">
        <v>329</v>
      </c>
      <c r="J99" s="23">
        <f t="shared" si="22"/>
        <v>0</v>
      </c>
      <c r="K99" s="31" t="s">
        <v>328</v>
      </c>
      <c r="L99" s="23">
        <f t="shared" si="23"/>
        <v>4</v>
      </c>
      <c r="M99" s="31" t="s">
        <v>327</v>
      </c>
      <c r="N99" s="23">
        <f t="shared" si="24"/>
        <v>5</v>
      </c>
      <c r="O99" s="64" t="s">
        <v>329</v>
      </c>
      <c r="P99" s="23">
        <f t="shared" si="25"/>
        <v>0</v>
      </c>
      <c r="Q99" s="31" t="s">
        <v>325</v>
      </c>
      <c r="R99" s="23">
        <f t="shared" si="26"/>
        <v>7</v>
      </c>
      <c r="S99" s="31" t="s">
        <v>328</v>
      </c>
      <c r="T99" s="23">
        <f t="shared" si="27"/>
        <v>4</v>
      </c>
      <c r="U99" s="3">
        <f t="shared" si="28"/>
        <v>49</v>
      </c>
      <c r="V99" s="40">
        <f t="shared" si="29"/>
        <v>1.75</v>
      </c>
      <c r="W99" s="59" t="s">
        <v>308</v>
      </c>
      <c r="X99" s="60" t="s">
        <v>252</v>
      </c>
    </row>
    <row r="100" spans="1:24" s="14" customFormat="1" ht="22.5" customHeight="1">
      <c r="A100" s="13">
        <v>95</v>
      </c>
      <c r="B100" s="30">
        <v>1812096</v>
      </c>
      <c r="C100" s="31" t="s">
        <v>327</v>
      </c>
      <c r="D100" s="23">
        <f t="shared" si="19"/>
        <v>5</v>
      </c>
      <c r="E100" s="31" t="s">
        <v>328</v>
      </c>
      <c r="F100" s="23">
        <f t="shared" si="20"/>
        <v>4</v>
      </c>
      <c r="G100" s="31" t="s">
        <v>328</v>
      </c>
      <c r="H100" s="23">
        <f t="shared" si="21"/>
        <v>4</v>
      </c>
      <c r="I100" s="31" t="s">
        <v>328</v>
      </c>
      <c r="J100" s="23">
        <f t="shared" si="22"/>
        <v>4</v>
      </c>
      <c r="K100" s="31" t="s">
        <v>325</v>
      </c>
      <c r="L100" s="23">
        <f t="shared" si="23"/>
        <v>7</v>
      </c>
      <c r="M100" s="31" t="s">
        <v>328</v>
      </c>
      <c r="N100" s="23">
        <f t="shared" si="24"/>
        <v>4</v>
      </c>
      <c r="O100" s="31" t="s">
        <v>324</v>
      </c>
      <c r="P100" s="23">
        <f t="shared" si="25"/>
        <v>6</v>
      </c>
      <c r="Q100" s="31" t="s">
        <v>323</v>
      </c>
      <c r="R100" s="23">
        <f t="shared" si="26"/>
        <v>8</v>
      </c>
      <c r="S100" s="31" t="s">
        <v>325</v>
      </c>
      <c r="T100" s="23">
        <f t="shared" si="27"/>
        <v>7</v>
      </c>
      <c r="U100" s="3">
        <f t="shared" si="28"/>
        <v>143</v>
      </c>
      <c r="V100" s="40">
        <f t="shared" si="29"/>
        <v>5.1071428571428568</v>
      </c>
      <c r="W100" s="59" t="s">
        <v>308</v>
      </c>
      <c r="X100" s="60" t="s">
        <v>253</v>
      </c>
    </row>
    <row r="101" spans="1:24" s="14" customFormat="1" ht="22.5" customHeight="1">
      <c r="A101" s="13">
        <v>96</v>
      </c>
      <c r="B101" s="30">
        <v>1812097</v>
      </c>
      <c r="C101" s="31" t="s">
        <v>326</v>
      </c>
      <c r="D101" s="23">
        <f t="shared" si="19"/>
        <v>9</v>
      </c>
      <c r="E101" s="31" t="s">
        <v>323</v>
      </c>
      <c r="F101" s="23">
        <f t="shared" si="20"/>
        <v>8</v>
      </c>
      <c r="G101" s="31" t="s">
        <v>325</v>
      </c>
      <c r="H101" s="23">
        <f t="shared" si="21"/>
        <v>7</v>
      </c>
      <c r="I101" s="31" t="s">
        <v>324</v>
      </c>
      <c r="J101" s="23">
        <f t="shared" si="22"/>
        <v>6</v>
      </c>
      <c r="K101" s="31" t="s">
        <v>326</v>
      </c>
      <c r="L101" s="23">
        <f t="shared" si="23"/>
        <v>9</v>
      </c>
      <c r="M101" s="31" t="s">
        <v>326</v>
      </c>
      <c r="N101" s="23">
        <f t="shared" si="24"/>
        <v>9</v>
      </c>
      <c r="O101" s="31" t="s">
        <v>326</v>
      </c>
      <c r="P101" s="23">
        <f t="shared" si="25"/>
        <v>9</v>
      </c>
      <c r="Q101" s="31" t="s">
        <v>326</v>
      </c>
      <c r="R101" s="23">
        <f t="shared" si="26"/>
        <v>9</v>
      </c>
      <c r="S101" s="31" t="s">
        <v>326</v>
      </c>
      <c r="T101" s="23">
        <f t="shared" si="27"/>
        <v>9</v>
      </c>
      <c r="U101" s="3">
        <f t="shared" si="28"/>
        <v>228</v>
      </c>
      <c r="V101" s="40">
        <f t="shared" si="29"/>
        <v>8.1428571428571423</v>
      </c>
      <c r="W101" s="59" t="s">
        <v>308</v>
      </c>
      <c r="X101" s="60" t="s">
        <v>254</v>
      </c>
    </row>
    <row r="102" spans="1:24" s="14" customFormat="1" ht="22.5" customHeight="1">
      <c r="A102" s="13">
        <v>97</v>
      </c>
      <c r="B102" s="30">
        <v>1812098</v>
      </c>
      <c r="C102" s="31" t="s">
        <v>326</v>
      </c>
      <c r="D102" s="23">
        <f t="shared" si="19"/>
        <v>9</v>
      </c>
      <c r="E102" s="31" t="s">
        <v>326</v>
      </c>
      <c r="F102" s="23">
        <f t="shared" si="20"/>
        <v>9</v>
      </c>
      <c r="G102" s="31" t="s">
        <v>323</v>
      </c>
      <c r="H102" s="23">
        <f t="shared" si="21"/>
        <v>8</v>
      </c>
      <c r="I102" s="31" t="s">
        <v>325</v>
      </c>
      <c r="J102" s="23">
        <f t="shared" si="22"/>
        <v>7</v>
      </c>
      <c r="K102" s="31" t="s">
        <v>323</v>
      </c>
      <c r="L102" s="23">
        <f t="shared" si="23"/>
        <v>8</v>
      </c>
      <c r="M102" s="31" t="s">
        <v>326</v>
      </c>
      <c r="N102" s="23">
        <f t="shared" si="24"/>
        <v>9</v>
      </c>
      <c r="O102" s="31" t="s">
        <v>323</v>
      </c>
      <c r="P102" s="23">
        <f t="shared" si="25"/>
        <v>8</v>
      </c>
      <c r="Q102" s="31" t="s">
        <v>326</v>
      </c>
      <c r="R102" s="23">
        <f t="shared" si="26"/>
        <v>9</v>
      </c>
      <c r="S102" s="31" t="s">
        <v>323</v>
      </c>
      <c r="T102" s="23">
        <f t="shared" si="27"/>
        <v>8</v>
      </c>
      <c r="U102" s="3">
        <f t="shared" si="28"/>
        <v>233</v>
      </c>
      <c r="V102" s="40">
        <f t="shared" si="29"/>
        <v>8.3214285714285712</v>
      </c>
      <c r="W102" s="59" t="s">
        <v>308</v>
      </c>
      <c r="X102" s="60" t="s">
        <v>255</v>
      </c>
    </row>
    <row r="103" spans="1:24" s="14" customFormat="1" ht="22.5" customHeight="1">
      <c r="A103" s="13">
        <v>98</v>
      </c>
      <c r="B103" s="30">
        <v>1812099</v>
      </c>
      <c r="C103" s="31" t="s">
        <v>324</v>
      </c>
      <c r="D103" s="23">
        <f t="shared" si="19"/>
        <v>6</v>
      </c>
      <c r="E103" s="31" t="s">
        <v>328</v>
      </c>
      <c r="F103" s="23">
        <f t="shared" si="20"/>
        <v>4</v>
      </c>
      <c r="G103" s="31" t="s">
        <v>328</v>
      </c>
      <c r="H103" s="23">
        <f t="shared" si="21"/>
        <v>4</v>
      </c>
      <c r="I103" s="31" t="s">
        <v>327</v>
      </c>
      <c r="J103" s="23">
        <f t="shared" si="22"/>
        <v>5</v>
      </c>
      <c r="K103" s="31" t="s">
        <v>325</v>
      </c>
      <c r="L103" s="23">
        <f t="shared" si="23"/>
        <v>7</v>
      </c>
      <c r="M103" s="31" t="s">
        <v>324</v>
      </c>
      <c r="N103" s="23">
        <f t="shared" si="24"/>
        <v>6</v>
      </c>
      <c r="O103" s="31" t="s">
        <v>324</v>
      </c>
      <c r="P103" s="23">
        <f t="shared" si="25"/>
        <v>6</v>
      </c>
      <c r="Q103" s="31" t="s">
        <v>323</v>
      </c>
      <c r="R103" s="23">
        <f t="shared" si="26"/>
        <v>8</v>
      </c>
      <c r="S103" s="31" t="s">
        <v>323</v>
      </c>
      <c r="T103" s="23">
        <f t="shared" si="27"/>
        <v>8</v>
      </c>
      <c r="U103" s="3">
        <f t="shared" si="28"/>
        <v>159</v>
      </c>
      <c r="V103" s="40">
        <f t="shared" si="29"/>
        <v>5.6785714285714288</v>
      </c>
      <c r="W103" s="59" t="s">
        <v>308</v>
      </c>
      <c r="X103" s="60" t="s">
        <v>256</v>
      </c>
    </row>
    <row r="104" spans="1:24" s="14" customFormat="1" ht="22.5" customHeight="1">
      <c r="A104" s="13">
        <v>99</v>
      </c>
      <c r="B104" s="30">
        <v>1812100</v>
      </c>
      <c r="C104" s="31" t="s">
        <v>325</v>
      </c>
      <c r="D104" s="23">
        <f t="shared" si="19"/>
        <v>7</v>
      </c>
      <c r="E104" s="31" t="s">
        <v>324</v>
      </c>
      <c r="F104" s="23">
        <f t="shared" si="20"/>
        <v>6</v>
      </c>
      <c r="G104" s="31" t="s">
        <v>327</v>
      </c>
      <c r="H104" s="23">
        <f t="shared" si="21"/>
        <v>5</v>
      </c>
      <c r="I104" s="31" t="s">
        <v>324</v>
      </c>
      <c r="J104" s="23">
        <f t="shared" si="22"/>
        <v>6</v>
      </c>
      <c r="K104" s="31" t="s">
        <v>325</v>
      </c>
      <c r="L104" s="23">
        <f t="shared" si="23"/>
        <v>7</v>
      </c>
      <c r="M104" s="31" t="s">
        <v>324</v>
      </c>
      <c r="N104" s="23">
        <f t="shared" si="24"/>
        <v>6</v>
      </c>
      <c r="O104" s="31" t="s">
        <v>325</v>
      </c>
      <c r="P104" s="23">
        <f t="shared" si="25"/>
        <v>7</v>
      </c>
      <c r="Q104" s="31" t="s">
        <v>325</v>
      </c>
      <c r="R104" s="23">
        <f t="shared" si="26"/>
        <v>7</v>
      </c>
      <c r="S104" s="31" t="s">
        <v>325</v>
      </c>
      <c r="T104" s="23">
        <f t="shared" si="27"/>
        <v>7</v>
      </c>
      <c r="U104" s="3">
        <f t="shared" si="28"/>
        <v>177</v>
      </c>
      <c r="V104" s="40">
        <f t="shared" si="29"/>
        <v>6.3214285714285712</v>
      </c>
      <c r="W104" s="59" t="s">
        <v>308</v>
      </c>
      <c r="X104" s="60" t="s">
        <v>257</v>
      </c>
    </row>
    <row r="105" spans="1:24" s="14" customFormat="1" ht="22.5" customHeight="1">
      <c r="A105" s="13">
        <v>100</v>
      </c>
      <c r="B105" s="30">
        <v>1812101</v>
      </c>
      <c r="C105" s="31" t="s">
        <v>324</v>
      </c>
      <c r="D105" s="23">
        <f t="shared" si="19"/>
        <v>6</v>
      </c>
      <c r="E105" s="31" t="s">
        <v>325</v>
      </c>
      <c r="F105" s="23">
        <f t="shared" si="20"/>
        <v>7</v>
      </c>
      <c r="G105" s="31" t="s">
        <v>327</v>
      </c>
      <c r="H105" s="23">
        <f t="shared" si="21"/>
        <v>5</v>
      </c>
      <c r="I105" s="31" t="s">
        <v>324</v>
      </c>
      <c r="J105" s="23">
        <f t="shared" si="22"/>
        <v>6</v>
      </c>
      <c r="K105" s="31" t="s">
        <v>325</v>
      </c>
      <c r="L105" s="23">
        <f t="shared" si="23"/>
        <v>7</v>
      </c>
      <c r="M105" s="31" t="s">
        <v>324</v>
      </c>
      <c r="N105" s="23">
        <f t="shared" si="24"/>
        <v>6</v>
      </c>
      <c r="O105" s="31" t="s">
        <v>323</v>
      </c>
      <c r="P105" s="23">
        <f t="shared" si="25"/>
        <v>8</v>
      </c>
      <c r="Q105" s="31" t="s">
        <v>323</v>
      </c>
      <c r="R105" s="23">
        <f t="shared" si="26"/>
        <v>8</v>
      </c>
      <c r="S105" s="31" t="s">
        <v>323</v>
      </c>
      <c r="T105" s="23">
        <f t="shared" si="27"/>
        <v>8</v>
      </c>
      <c r="U105" s="3">
        <f t="shared" si="28"/>
        <v>183</v>
      </c>
      <c r="V105" s="40">
        <f t="shared" si="29"/>
        <v>6.5357142857142856</v>
      </c>
      <c r="W105" s="59" t="s">
        <v>308</v>
      </c>
      <c r="X105" s="60" t="s">
        <v>258</v>
      </c>
    </row>
    <row r="106" spans="1:24" s="15" customFormat="1" ht="22.5" customHeight="1">
      <c r="A106" s="13">
        <v>101</v>
      </c>
      <c r="B106" s="30">
        <v>1812102</v>
      </c>
      <c r="C106" s="64" t="s">
        <v>329</v>
      </c>
      <c r="D106" s="23">
        <f t="shared" si="19"/>
        <v>0</v>
      </c>
      <c r="E106" s="64" t="s">
        <v>329</v>
      </c>
      <c r="F106" s="23">
        <f t="shared" si="20"/>
        <v>0</v>
      </c>
      <c r="G106" s="64" t="s">
        <v>329</v>
      </c>
      <c r="H106" s="23">
        <f t="shared" si="21"/>
        <v>0</v>
      </c>
      <c r="I106" s="64" t="s">
        <v>329</v>
      </c>
      <c r="J106" s="23">
        <f t="shared" si="22"/>
        <v>0</v>
      </c>
      <c r="K106" s="31" t="s">
        <v>325</v>
      </c>
      <c r="L106" s="23">
        <f t="shared" si="23"/>
        <v>7</v>
      </c>
      <c r="M106" s="31" t="s">
        <v>327</v>
      </c>
      <c r="N106" s="23">
        <f t="shared" si="24"/>
        <v>5</v>
      </c>
      <c r="O106" s="64" t="s">
        <v>329</v>
      </c>
      <c r="P106" s="23">
        <f t="shared" si="25"/>
        <v>0</v>
      </c>
      <c r="Q106" s="31" t="s">
        <v>325</v>
      </c>
      <c r="R106" s="23">
        <f t="shared" si="26"/>
        <v>7</v>
      </c>
      <c r="S106" s="31" t="s">
        <v>325</v>
      </c>
      <c r="T106" s="23">
        <f t="shared" si="27"/>
        <v>7</v>
      </c>
      <c r="U106" s="3">
        <f t="shared" si="28"/>
        <v>64</v>
      </c>
      <c r="V106" s="40">
        <f t="shared" si="29"/>
        <v>2.2857142857142856</v>
      </c>
      <c r="W106" s="59" t="s">
        <v>308</v>
      </c>
      <c r="X106" s="60" t="s">
        <v>259</v>
      </c>
    </row>
    <row r="107" spans="1:24" s="15" customFormat="1" ht="22.5" customHeight="1">
      <c r="A107" s="13">
        <v>102</v>
      </c>
      <c r="B107" s="30">
        <v>1812103</v>
      </c>
      <c r="C107" s="31" t="s">
        <v>327</v>
      </c>
      <c r="D107" s="23">
        <f t="shared" si="19"/>
        <v>5</v>
      </c>
      <c r="E107" s="31" t="s">
        <v>324</v>
      </c>
      <c r="F107" s="23">
        <f t="shared" si="20"/>
        <v>6</v>
      </c>
      <c r="G107" s="64" t="s">
        <v>329</v>
      </c>
      <c r="H107" s="23">
        <f t="shared" si="21"/>
        <v>0</v>
      </c>
      <c r="I107" s="31" t="s">
        <v>328</v>
      </c>
      <c r="J107" s="23">
        <f t="shared" si="22"/>
        <v>4</v>
      </c>
      <c r="K107" s="31" t="s">
        <v>325</v>
      </c>
      <c r="L107" s="23">
        <f t="shared" si="23"/>
        <v>7</v>
      </c>
      <c r="M107" s="31" t="s">
        <v>324</v>
      </c>
      <c r="N107" s="23">
        <f t="shared" si="24"/>
        <v>6</v>
      </c>
      <c r="O107" s="31" t="s">
        <v>325</v>
      </c>
      <c r="P107" s="23">
        <f t="shared" si="25"/>
        <v>7</v>
      </c>
      <c r="Q107" s="31" t="s">
        <v>323</v>
      </c>
      <c r="R107" s="23">
        <f t="shared" si="26"/>
        <v>8</v>
      </c>
      <c r="S107" s="31" t="s">
        <v>323</v>
      </c>
      <c r="T107" s="23">
        <f t="shared" si="27"/>
        <v>8</v>
      </c>
      <c r="U107" s="3">
        <f t="shared" si="28"/>
        <v>145</v>
      </c>
      <c r="V107" s="40">
        <f t="shared" si="29"/>
        <v>5.1785714285714288</v>
      </c>
      <c r="W107" s="59" t="s">
        <v>308</v>
      </c>
      <c r="X107" s="60" t="s">
        <v>260</v>
      </c>
    </row>
    <row r="108" spans="1:24" s="15" customFormat="1" ht="22.5" customHeight="1">
      <c r="A108" s="13">
        <v>103</v>
      </c>
      <c r="B108" s="30">
        <v>1812104</v>
      </c>
      <c r="C108" s="31" t="s">
        <v>325</v>
      </c>
      <c r="D108" s="23">
        <f t="shared" si="19"/>
        <v>7</v>
      </c>
      <c r="E108" s="31" t="s">
        <v>328</v>
      </c>
      <c r="F108" s="23">
        <f t="shared" si="20"/>
        <v>4</v>
      </c>
      <c r="G108" s="31" t="s">
        <v>324</v>
      </c>
      <c r="H108" s="23">
        <f t="shared" si="21"/>
        <v>6</v>
      </c>
      <c r="I108" s="31" t="s">
        <v>327</v>
      </c>
      <c r="J108" s="23">
        <f t="shared" si="22"/>
        <v>5</v>
      </c>
      <c r="K108" s="31" t="s">
        <v>328</v>
      </c>
      <c r="L108" s="23">
        <f t="shared" si="23"/>
        <v>4</v>
      </c>
      <c r="M108" s="31" t="s">
        <v>324</v>
      </c>
      <c r="N108" s="23">
        <f t="shared" si="24"/>
        <v>6</v>
      </c>
      <c r="O108" s="31" t="s">
        <v>325</v>
      </c>
      <c r="P108" s="23">
        <f t="shared" si="25"/>
        <v>7</v>
      </c>
      <c r="Q108" s="31" t="s">
        <v>325</v>
      </c>
      <c r="R108" s="23">
        <f t="shared" si="26"/>
        <v>7</v>
      </c>
      <c r="S108" s="31" t="s">
        <v>328</v>
      </c>
      <c r="T108" s="23">
        <f t="shared" si="27"/>
        <v>4</v>
      </c>
      <c r="U108" s="3">
        <f t="shared" si="28"/>
        <v>154</v>
      </c>
      <c r="V108" s="40">
        <f t="shared" si="29"/>
        <v>5.5</v>
      </c>
      <c r="W108" s="59" t="s">
        <v>308</v>
      </c>
      <c r="X108" s="60" t="s">
        <v>261</v>
      </c>
    </row>
    <row r="109" spans="1:24" s="15" customFormat="1" ht="22.5" customHeight="1">
      <c r="A109" s="13">
        <v>104</v>
      </c>
      <c r="B109" s="30">
        <v>1812105</v>
      </c>
      <c r="C109" s="31" t="s">
        <v>328</v>
      </c>
      <c r="D109" s="23">
        <f t="shared" si="19"/>
        <v>4</v>
      </c>
      <c r="E109" s="64" t="s">
        <v>329</v>
      </c>
      <c r="F109" s="23">
        <f t="shared" si="20"/>
        <v>0</v>
      </c>
      <c r="G109" s="31" t="s">
        <v>328</v>
      </c>
      <c r="H109" s="23">
        <f t="shared" si="21"/>
        <v>4</v>
      </c>
      <c r="I109" s="31" t="s">
        <v>328</v>
      </c>
      <c r="J109" s="23">
        <f t="shared" si="22"/>
        <v>4</v>
      </c>
      <c r="K109" s="31" t="s">
        <v>324</v>
      </c>
      <c r="L109" s="23">
        <f t="shared" si="23"/>
        <v>6</v>
      </c>
      <c r="M109" s="31" t="s">
        <v>324</v>
      </c>
      <c r="N109" s="23">
        <f t="shared" si="24"/>
        <v>6</v>
      </c>
      <c r="O109" s="31" t="s">
        <v>325</v>
      </c>
      <c r="P109" s="23">
        <f t="shared" si="25"/>
        <v>7</v>
      </c>
      <c r="Q109" s="31" t="s">
        <v>325</v>
      </c>
      <c r="R109" s="23">
        <f t="shared" si="26"/>
        <v>7</v>
      </c>
      <c r="S109" s="31" t="s">
        <v>325</v>
      </c>
      <c r="T109" s="23">
        <f t="shared" si="27"/>
        <v>7</v>
      </c>
      <c r="U109" s="3">
        <f t="shared" si="28"/>
        <v>126</v>
      </c>
      <c r="V109" s="40">
        <f t="shared" si="29"/>
        <v>4.5</v>
      </c>
      <c r="W109" s="59" t="s">
        <v>308</v>
      </c>
      <c r="X109" s="60" t="s">
        <v>262</v>
      </c>
    </row>
    <row r="110" spans="1:24" s="14" customFormat="1" ht="22.5" customHeight="1">
      <c r="A110" s="13">
        <v>105</v>
      </c>
      <c r="B110" s="30">
        <v>1812106</v>
      </c>
      <c r="C110" s="31" t="s">
        <v>327</v>
      </c>
      <c r="D110" s="23">
        <f t="shared" si="19"/>
        <v>5</v>
      </c>
      <c r="E110" s="31" t="s">
        <v>328</v>
      </c>
      <c r="F110" s="23">
        <f t="shared" si="20"/>
        <v>4</v>
      </c>
      <c r="G110" s="64" t="s">
        <v>329</v>
      </c>
      <c r="H110" s="23">
        <f t="shared" si="21"/>
        <v>0</v>
      </c>
      <c r="I110" s="31" t="s">
        <v>328</v>
      </c>
      <c r="J110" s="23">
        <f t="shared" si="22"/>
        <v>4</v>
      </c>
      <c r="K110" s="31" t="s">
        <v>327</v>
      </c>
      <c r="L110" s="23">
        <f t="shared" si="23"/>
        <v>5</v>
      </c>
      <c r="M110" s="31" t="s">
        <v>327</v>
      </c>
      <c r="N110" s="23">
        <f t="shared" si="24"/>
        <v>5</v>
      </c>
      <c r="O110" s="31" t="s">
        <v>323</v>
      </c>
      <c r="P110" s="23">
        <f t="shared" si="25"/>
        <v>8</v>
      </c>
      <c r="Q110" s="31" t="s">
        <v>323</v>
      </c>
      <c r="R110" s="23">
        <f t="shared" si="26"/>
        <v>8</v>
      </c>
      <c r="S110" s="31" t="s">
        <v>324</v>
      </c>
      <c r="T110" s="23">
        <f t="shared" si="27"/>
        <v>6</v>
      </c>
      <c r="U110" s="3">
        <f t="shared" si="28"/>
        <v>126</v>
      </c>
      <c r="V110" s="40">
        <f t="shared" si="29"/>
        <v>4.5</v>
      </c>
      <c r="W110" s="59" t="s">
        <v>308</v>
      </c>
      <c r="X110" s="60" t="s">
        <v>263</v>
      </c>
    </row>
    <row r="111" spans="1:24" s="14" customFormat="1" ht="22.5" customHeight="1">
      <c r="A111" s="13">
        <v>106</v>
      </c>
      <c r="B111" s="30">
        <v>1812107</v>
      </c>
      <c r="C111" s="31" t="s">
        <v>328</v>
      </c>
      <c r="D111" s="23">
        <f t="shared" si="19"/>
        <v>4</v>
      </c>
      <c r="E111" s="64" t="s">
        <v>329</v>
      </c>
      <c r="F111" s="23">
        <f t="shared" si="20"/>
        <v>0</v>
      </c>
      <c r="G111" s="64" t="s">
        <v>329</v>
      </c>
      <c r="H111" s="23">
        <f t="shared" si="21"/>
        <v>0</v>
      </c>
      <c r="I111" s="64" t="s">
        <v>329</v>
      </c>
      <c r="J111" s="23">
        <f t="shared" si="22"/>
        <v>0</v>
      </c>
      <c r="K111" s="31" t="s">
        <v>327</v>
      </c>
      <c r="L111" s="23">
        <f t="shared" si="23"/>
        <v>5</v>
      </c>
      <c r="M111" s="31" t="s">
        <v>327</v>
      </c>
      <c r="N111" s="23">
        <f t="shared" si="24"/>
        <v>5</v>
      </c>
      <c r="O111" s="31" t="s">
        <v>325</v>
      </c>
      <c r="P111" s="23">
        <f t="shared" si="25"/>
        <v>7</v>
      </c>
      <c r="Q111" s="31" t="s">
        <v>325</v>
      </c>
      <c r="R111" s="23">
        <f t="shared" si="26"/>
        <v>7</v>
      </c>
      <c r="S111" s="31" t="s">
        <v>324</v>
      </c>
      <c r="T111" s="23">
        <f t="shared" si="27"/>
        <v>6</v>
      </c>
      <c r="U111" s="3">
        <f t="shared" si="28"/>
        <v>86</v>
      </c>
      <c r="V111" s="40">
        <f t="shared" si="29"/>
        <v>3.0714285714285716</v>
      </c>
      <c r="W111" s="59" t="s">
        <v>308</v>
      </c>
      <c r="X111" s="60" t="s">
        <v>264</v>
      </c>
    </row>
    <row r="112" spans="1:24" s="14" customFormat="1" ht="20.25" customHeight="1">
      <c r="A112" s="13">
        <v>107</v>
      </c>
      <c r="B112" s="30">
        <v>1812108</v>
      </c>
      <c r="C112" s="31" t="s">
        <v>325</v>
      </c>
      <c r="D112" s="23">
        <f t="shared" si="19"/>
        <v>7</v>
      </c>
      <c r="E112" s="31" t="s">
        <v>326</v>
      </c>
      <c r="F112" s="23">
        <f t="shared" si="20"/>
        <v>9</v>
      </c>
      <c r="G112" s="31" t="s">
        <v>327</v>
      </c>
      <c r="H112" s="23">
        <f t="shared" si="21"/>
        <v>5</v>
      </c>
      <c r="I112" s="31" t="s">
        <v>324</v>
      </c>
      <c r="J112" s="23">
        <f t="shared" si="22"/>
        <v>6</v>
      </c>
      <c r="K112" s="31" t="s">
        <v>325</v>
      </c>
      <c r="L112" s="23">
        <f t="shared" si="23"/>
        <v>7</v>
      </c>
      <c r="M112" s="31" t="s">
        <v>325</v>
      </c>
      <c r="N112" s="23">
        <f t="shared" si="24"/>
        <v>7</v>
      </c>
      <c r="O112" s="31" t="s">
        <v>323</v>
      </c>
      <c r="P112" s="23">
        <f t="shared" si="25"/>
        <v>8</v>
      </c>
      <c r="Q112" s="31" t="s">
        <v>323</v>
      </c>
      <c r="R112" s="23">
        <f t="shared" si="26"/>
        <v>8</v>
      </c>
      <c r="S112" s="31" t="s">
        <v>323</v>
      </c>
      <c r="T112" s="23">
        <f t="shared" si="27"/>
        <v>8</v>
      </c>
      <c r="U112" s="3">
        <f t="shared" si="28"/>
        <v>198</v>
      </c>
      <c r="V112" s="40">
        <f t="shared" si="29"/>
        <v>7.0714285714285712</v>
      </c>
      <c r="W112" s="59" t="s">
        <v>308</v>
      </c>
      <c r="X112" s="60" t="s">
        <v>265</v>
      </c>
    </row>
    <row r="113" spans="1:28" s="14" customFormat="1" ht="21" customHeight="1">
      <c r="A113" s="13">
        <v>108</v>
      </c>
      <c r="B113" s="30">
        <v>1812109</v>
      </c>
      <c r="C113" s="31" t="s">
        <v>324</v>
      </c>
      <c r="D113" s="23">
        <f t="shared" si="19"/>
        <v>6</v>
      </c>
      <c r="E113" s="31" t="s">
        <v>327</v>
      </c>
      <c r="F113" s="23">
        <f t="shared" si="20"/>
        <v>5</v>
      </c>
      <c r="G113" s="64" t="s">
        <v>329</v>
      </c>
      <c r="H113" s="23">
        <f t="shared" si="21"/>
        <v>0</v>
      </c>
      <c r="I113" s="31" t="s">
        <v>328</v>
      </c>
      <c r="J113" s="23">
        <f t="shared" si="22"/>
        <v>4</v>
      </c>
      <c r="K113" s="31" t="s">
        <v>325</v>
      </c>
      <c r="L113" s="23">
        <f t="shared" si="23"/>
        <v>7</v>
      </c>
      <c r="M113" s="31" t="s">
        <v>327</v>
      </c>
      <c r="N113" s="23">
        <f t="shared" si="24"/>
        <v>5</v>
      </c>
      <c r="O113" s="31" t="s">
        <v>323</v>
      </c>
      <c r="P113" s="23">
        <f t="shared" si="25"/>
        <v>8</v>
      </c>
      <c r="Q113" s="31" t="s">
        <v>324</v>
      </c>
      <c r="R113" s="23">
        <f t="shared" si="26"/>
        <v>6</v>
      </c>
      <c r="S113" s="31" t="s">
        <v>323</v>
      </c>
      <c r="T113" s="23">
        <f t="shared" si="27"/>
        <v>8</v>
      </c>
      <c r="U113" s="3">
        <f t="shared" si="28"/>
        <v>140</v>
      </c>
      <c r="V113" s="40">
        <f t="shared" si="29"/>
        <v>5</v>
      </c>
      <c r="W113" s="59" t="s">
        <v>308</v>
      </c>
      <c r="X113" s="60" t="s">
        <v>266</v>
      </c>
    </row>
    <row r="114" spans="1:28" ht="21" customHeight="1">
      <c r="A114" s="13">
        <v>109</v>
      </c>
      <c r="B114" s="30">
        <v>1812110</v>
      </c>
      <c r="C114" s="31" t="s">
        <v>328</v>
      </c>
      <c r="D114" s="23">
        <f t="shared" si="19"/>
        <v>4</v>
      </c>
      <c r="E114" s="31" t="s">
        <v>327</v>
      </c>
      <c r="F114" s="23">
        <f t="shared" si="20"/>
        <v>5</v>
      </c>
      <c r="G114" s="31" t="s">
        <v>328</v>
      </c>
      <c r="H114" s="23">
        <f t="shared" si="21"/>
        <v>4</v>
      </c>
      <c r="I114" s="31" t="s">
        <v>328</v>
      </c>
      <c r="J114" s="23">
        <f t="shared" si="22"/>
        <v>4</v>
      </c>
      <c r="K114" s="31" t="s">
        <v>324</v>
      </c>
      <c r="L114" s="23">
        <f t="shared" si="23"/>
        <v>6</v>
      </c>
      <c r="M114" s="31" t="s">
        <v>327</v>
      </c>
      <c r="N114" s="23">
        <f t="shared" si="24"/>
        <v>5</v>
      </c>
      <c r="O114" s="31" t="s">
        <v>323</v>
      </c>
      <c r="P114" s="23">
        <f t="shared" si="25"/>
        <v>8</v>
      </c>
      <c r="Q114" s="31" t="s">
        <v>323</v>
      </c>
      <c r="R114" s="23">
        <f t="shared" si="26"/>
        <v>8</v>
      </c>
      <c r="S114" s="31" t="s">
        <v>324</v>
      </c>
      <c r="T114" s="23">
        <f t="shared" si="27"/>
        <v>6</v>
      </c>
      <c r="U114" s="3">
        <f t="shared" si="28"/>
        <v>145</v>
      </c>
      <c r="V114" s="40">
        <f t="shared" si="29"/>
        <v>5.1785714285714288</v>
      </c>
      <c r="W114" s="59" t="s">
        <v>308</v>
      </c>
      <c r="X114" s="60" t="s">
        <v>267</v>
      </c>
    </row>
    <row r="115" spans="1:28" ht="21" customHeight="1">
      <c r="A115" s="13">
        <v>110</v>
      </c>
      <c r="B115" s="30">
        <v>1812111</v>
      </c>
      <c r="C115" s="64" t="s">
        <v>329</v>
      </c>
      <c r="D115" s="23">
        <f t="shared" si="19"/>
        <v>0</v>
      </c>
      <c r="E115" s="31" t="s">
        <v>328</v>
      </c>
      <c r="F115" s="23">
        <f t="shared" si="20"/>
        <v>4</v>
      </c>
      <c r="G115" s="31" t="s">
        <v>327</v>
      </c>
      <c r="H115" s="23">
        <f t="shared" si="21"/>
        <v>5</v>
      </c>
      <c r="I115" s="64" t="s">
        <v>329</v>
      </c>
      <c r="J115" s="23">
        <f t="shared" si="22"/>
        <v>0</v>
      </c>
      <c r="K115" s="31" t="s">
        <v>328</v>
      </c>
      <c r="L115" s="23">
        <f t="shared" si="23"/>
        <v>4</v>
      </c>
      <c r="M115" s="31" t="s">
        <v>328</v>
      </c>
      <c r="N115" s="23">
        <f t="shared" si="24"/>
        <v>4</v>
      </c>
      <c r="O115" s="31" t="s">
        <v>327</v>
      </c>
      <c r="P115" s="23">
        <f t="shared" si="25"/>
        <v>5</v>
      </c>
      <c r="Q115" s="31" t="s">
        <v>324</v>
      </c>
      <c r="R115" s="23">
        <f t="shared" si="26"/>
        <v>6</v>
      </c>
      <c r="S115" s="31" t="s">
        <v>327</v>
      </c>
      <c r="T115" s="23">
        <f t="shared" si="27"/>
        <v>5</v>
      </c>
      <c r="U115" s="3">
        <f t="shared" si="28"/>
        <v>92</v>
      </c>
      <c r="V115" s="40">
        <f t="shared" si="29"/>
        <v>3.2857142857142856</v>
      </c>
      <c r="W115" s="59" t="s">
        <v>308</v>
      </c>
      <c r="X115" s="60" t="s">
        <v>268</v>
      </c>
    </row>
    <row r="116" spans="1:28" ht="21" customHeight="1">
      <c r="A116" s="13">
        <v>111</v>
      </c>
      <c r="B116" s="30">
        <v>1812112</v>
      </c>
      <c r="C116" s="31" t="s">
        <v>328</v>
      </c>
      <c r="D116" s="23">
        <f t="shared" si="19"/>
        <v>4</v>
      </c>
      <c r="E116" s="64" t="s">
        <v>329</v>
      </c>
      <c r="F116" s="23">
        <f t="shared" si="20"/>
        <v>0</v>
      </c>
      <c r="G116" s="64" t="s">
        <v>329</v>
      </c>
      <c r="H116" s="23">
        <f t="shared" si="21"/>
        <v>0</v>
      </c>
      <c r="I116" s="31" t="s">
        <v>328</v>
      </c>
      <c r="J116" s="23">
        <f t="shared" si="22"/>
        <v>4</v>
      </c>
      <c r="K116" s="31" t="s">
        <v>327</v>
      </c>
      <c r="L116" s="23">
        <f t="shared" si="23"/>
        <v>5</v>
      </c>
      <c r="M116" s="31" t="s">
        <v>327</v>
      </c>
      <c r="N116" s="23">
        <f t="shared" si="24"/>
        <v>5</v>
      </c>
      <c r="O116" s="31" t="s">
        <v>327</v>
      </c>
      <c r="P116" s="23">
        <f t="shared" si="25"/>
        <v>5</v>
      </c>
      <c r="Q116" s="31" t="s">
        <v>324</v>
      </c>
      <c r="R116" s="23">
        <f t="shared" si="26"/>
        <v>6</v>
      </c>
      <c r="S116" s="31" t="s">
        <v>324</v>
      </c>
      <c r="T116" s="23">
        <f t="shared" si="27"/>
        <v>6</v>
      </c>
      <c r="U116" s="3">
        <f t="shared" si="28"/>
        <v>96</v>
      </c>
      <c r="V116" s="40">
        <f t="shared" si="29"/>
        <v>3.4285714285714284</v>
      </c>
      <c r="W116" s="59" t="s">
        <v>308</v>
      </c>
      <c r="X116" s="60" t="s">
        <v>269</v>
      </c>
    </row>
    <row r="117" spans="1:28" ht="21" customHeight="1">
      <c r="A117" s="13">
        <v>112</v>
      </c>
      <c r="B117" s="30">
        <v>1812113</v>
      </c>
      <c r="C117" s="31" t="s">
        <v>328</v>
      </c>
      <c r="D117" s="23">
        <f t="shared" si="19"/>
        <v>4</v>
      </c>
      <c r="E117" s="31" t="s">
        <v>328</v>
      </c>
      <c r="F117" s="23">
        <f t="shared" si="20"/>
        <v>4</v>
      </c>
      <c r="G117" s="31" t="s">
        <v>327</v>
      </c>
      <c r="H117" s="23">
        <f t="shared" si="21"/>
        <v>5</v>
      </c>
      <c r="I117" s="31" t="s">
        <v>328</v>
      </c>
      <c r="J117" s="23">
        <f t="shared" si="22"/>
        <v>4</v>
      </c>
      <c r="K117" s="31" t="s">
        <v>324</v>
      </c>
      <c r="L117" s="23">
        <f t="shared" si="23"/>
        <v>6</v>
      </c>
      <c r="M117" s="31" t="s">
        <v>328</v>
      </c>
      <c r="N117" s="23">
        <f t="shared" si="24"/>
        <v>4</v>
      </c>
      <c r="O117" s="31" t="s">
        <v>325</v>
      </c>
      <c r="P117" s="23">
        <f t="shared" si="25"/>
        <v>7</v>
      </c>
      <c r="Q117" s="31" t="s">
        <v>325</v>
      </c>
      <c r="R117" s="23">
        <f t="shared" si="26"/>
        <v>7</v>
      </c>
      <c r="S117" s="31" t="s">
        <v>324</v>
      </c>
      <c r="T117" s="23">
        <f t="shared" si="27"/>
        <v>6</v>
      </c>
      <c r="U117" s="3">
        <f t="shared" si="28"/>
        <v>138</v>
      </c>
      <c r="V117" s="40">
        <f t="shared" si="29"/>
        <v>4.9285714285714288</v>
      </c>
      <c r="W117" s="59" t="s">
        <v>308</v>
      </c>
      <c r="X117" s="60" t="s">
        <v>270</v>
      </c>
    </row>
    <row r="118" spans="1:28" ht="21" customHeight="1">
      <c r="A118" s="13">
        <v>113</v>
      </c>
      <c r="B118" s="30">
        <v>1812114</v>
      </c>
      <c r="C118" s="31" t="s">
        <v>328</v>
      </c>
      <c r="D118" s="23">
        <f t="shared" si="19"/>
        <v>4</v>
      </c>
      <c r="E118" s="64" t="s">
        <v>329</v>
      </c>
      <c r="F118" s="23">
        <f t="shared" si="20"/>
        <v>0</v>
      </c>
      <c r="G118" s="31" t="s">
        <v>328</v>
      </c>
      <c r="H118" s="23">
        <f t="shared" si="21"/>
        <v>4</v>
      </c>
      <c r="I118" s="64" t="s">
        <v>329</v>
      </c>
      <c r="J118" s="23">
        <f t="shared" si="22"/>
        <v>0</v>
      </c>
      <c r="K118" s="31" t="s">
        <v>327</v>
      </c>
      <c r="L118" s="23">
        <f t="shared" si="23"/>
        <v>5</v>
      </c>
      <c r="M118" s="31" t="s">
        <v>327</v>
      </c>
      <c r="N118" s="23">
        <f t="shared" si="24"/>
        <v>5</v>
      </c>
      <c r="O118" s="31" t="s">
        <v>324</v>
      </c>
      <c r="P118" s="23">
        <f t="shared" si="25"/>
        <v>6</v>
      </c>
      <c r="Q118" s="31" t="s">
        <v>325</v>
      </c>
      <c r="R118" s="23">
        <f t="shared" si="26"/>
        <v>7</v>
      </c>
      <c r="S118" s="31" t="s">
        <v>324</v>
      </c>
      <c r="T118" s="23">
        <f t="shared" si="27"/>
        <v>6</v>
      </c>
      <c r="U118" s="3">
        <f t="shared" si="28"/>
        <v>100</v>
      </c>
      <c r="V118" s="40">
        <f t="shared" si="29"/>
        <v>3.5714285714285716</v>
      </c>
      <c r="W118" s="59" t="s">
        <v>308</v>
      </c>
      <c r="X118" s="60" t="s">
        <v>271</v>
      </c>
      <c r="AB118" t="s">
        <v>642</v>
      </c>
    </row>
    <row r="119" spans="1:28" ht="21" customHeight="1">
      <c r="A119" s="13">
        <v>114</v>
      </c>
      <c r="B119" s="30">
        <v>1812115</v>
      </c>
      <c r="C119" s="31" t="s">
        <v>328</v>
      </c>
      <c r="D119" s="23">
        <f t="shared" si="19"/>
        <v>4</v>
      </c>
      <c r="E119" s="31" t="s">
        <v>328</v>
      </c>
      <c r="F119" s="23">
        <f t="shared" si="20"/>
        <v>4</v>
      </c>
      <c r="G119" s="31" t="s">
        <v>327</v>
      </c>
      <c r="H119" s="23">
        <f t="shared" si="21"/>
        <v>5</v>
      </c>
      <c r="I119" s="31" t="s">
        <v>328</v>
      </c>
      <c r="J119" s="23">
        <f t="shared" si="22"/>
        <v>4</v>
      </c>
      <c r="K119" s="31" t="s">
        <v>325</v>
      </c>
      <c r="L119" s="23">
        <f t="shared" si="23"/>
        <v>7</v>
      </c>
      <c r="M119" s="31" t="s">
        <v>327</v>
      </c>
      <c r="N119" s="23">
        <f t="shared" si="24"/>
        <v>5</v>
      </c>
      <c r="O119" s="31" t="s">
        <v>325</v>
      </c>
      <c r="P119" s="23">
        <f t="shared" si="25"/>
        <v>7</v>
      </c>
      <c r="Q119" s="31" t="s">
        <v>325</v>
      </c>
      <c r="R119" s="23">
        <f t="shared" si="26"/>
        <v>7</v>
      </c>
      <c r="S119" s="31" t="s">
        <v>323</v>
      </c>
      <c r="T119" s="23">
        <f t="shared" si="27"/>
        <v>8</v>
      </c>
      <c r="U119" s="3">
        <f t="shared" si="28"/>
        <v>148</v>
      </c>
      <c r="V119" s="40">
        <f t="shared" si="29"/>
        <v>5.2857142857142856</v>
      </c>
      <c r="W119" s="59" t="s">
        <v>308</v>
      </c>
      <c r="X119" s="60" t="s">
        <v>272</v>
      </c>
    </row>
    <row r="120" spans="1:28" ht="23.25">
      <c r="A120" s="13">
        <v>115</v>
      </c>
      <c r="B120" s="30">
        <v>1812116</v>
      </c>
      <c r="C120" s="31" t="s">
        <v>324</v>
      </c>
      <c r="D120" s="23">
        <f t="shared" si="19"/>
        <v>6</v>
      </c>
      <c r="E120" s="31" t="s">
        <v>323</v>
      </c>
      <c r="F120" s="23">
        <f t="shared" si="20"/>
        <v>8</v>
      </c>
      <c r="G120" s="31" t="s">
        <v>323</v>
      </c>
      <c r="H120" s="23">
        <f t="shared" si="21"/>
        <v>8</v>
      </c>
      <c r="I120" s="31" t="s">
        <v>324</v>
      </c>
      <c r="J120" s="23">
        <f t="shared" si="22"/>
        <v>6</v>
      </c>
      <c r="K120" s="31" t="s">
        <v>323</v>
      </c>
      <c r="L120" s="23">
        <f t="shared" si="23"/>
        <v>8</v>
      </c>
      <c r="M120" s="31" t="s">
        <v>324</v>
      </c>
      <c r="N120" s="23">
        <f t="shared" si="24"/>
        <v>6</v>
      </c>
      <c r="O120" s="31" t="s">
        <v>323</v>
      </c>
      <c r="P120" s="23">
        <f t="shared" si="25"/>
        <v>8</v>
      </c>
      <c r="Q120" s="31" t="s">
        <v>325</v>
      </c>
      <c r="R120" s="23">
        <f t="shared" si="26"/>
        <v>7</v>
      </c>
      <c r="S120" s="31" t="s">
        <v>323</v>
      </c>
      <c r="T120" s="23">
        <f t="shared" si="27"/>
        <v>8</v>
      </c>
      <c r="U120" s="3">
        <f t="shared" si="28"/>
        <v>200</v>
      </c>
      <c r="V120" s="40">
        <f t="shared" si="29"/>
        <v>7.1428571428571432</v>
      </c>
      <c r="W120" s="59" t="s">
        <v>308</v>
      </c>
      <c r="X120" s="60" t="s">
        <v>273</v>
      </c>
    </row>
    <row r="121" spans="1:28" ht="23.25">
      <c r="A121" s="13">
        <v>116</v>
      </c>
      <c r="B121" s="30">
        <v>1812117</v>
      </c>
      <c r="C121" s="31" t="s">
        <v>324</v>
      </c>
      <c r="D121" s="23">
        <f t="shared" si="19"/>
        <v>6</v>
      </c>
      <c r="E121" s="31" t="s">
        <v>324</v>
      </c>
      <c r="F121" s="23">
        <f t="shared" si="20"/>
        <v>6</v>
      </c>
      <c r="G121" s="31" t="s">
        <v>327</v>
      </c>
      <c r="H121" s="23">
        <f t="shared" si="21"/>
        <v>5</v>
      </c>
      <c r="I121" s="31" t="s">
        <v>327</v>
      </c>
      <c r="J121" s="23">
        <f t="shared" si="22"/>
        <v>5</v>
      </c>
      <c r="K121" s="31" t="s">
        <v>324</v>
      </c>
      <c r="L121" s="23">
        <f t="shared" si="23"/>
        <v>6</v>
      </c>
      <c r="M121" s="31" t="s">
        <v>324</v>
      </c>
      <c r="N121" s="23">
        <f t="shared" si="24"/>
        <v>6</v>
      </c>
      <c r="O121" s="31" t="s">
        <v>323</v>
      </c>
      <c r="P121" s="23">
        <f t="shared" si="25"/>
        <v>8</v>
      </c>
      <c r="Q121" s="31" t="s">
        <v>323</v>
      </c>
      <c r="R121" s="23">
        <f t="shared" si="26"/>
        <v>8</v>
      </c>
      <c r="S121" s="31" t="s">
        <v>325</v>
      </c>
      <c r="T121" s="23">
        <f t="shared" si="27"/>
        <v>7</v>
      </c>
      <c r="U121" s="3">
        <f t="shared" si="28"/>
        <v>170</v>
      </c>
      <c r="V121" s="40">
        <f t="shared" si="29"/>
        <v>6.0714285714285712</v>
      </c>
      <c r="W121" s="59" t="s">
        <v>308</v>
      </c>
      <c r="X121" s="60" t="s">
        <v>274</v>
      </c>
    </row>
    <row r="122" spans="1:28" ht="23.25">
      <c r="A122" s="13">
        <v>117</v>
      </c>
      <c r="B122" s="30">
        <v>1812118</v>
      </c>
      <c r="C122" s="31" t="s">
        <v>327</v>
      </c>
      <c r="D122" s="23">
        <f t="shared" si="19"/>
        <v>5</v>
      </c>
      <c r="E122" s="31" t="s">
        <v>327</v>
      </c>
      <c r="F122" s="23">
        <f t="shared" si="20"/>
        <v>5</v>
      </c>
      <c r="G122" s="31" t="s">
        <v>325</v>
      </c>
      <c r="H122" s="23">
        <f t="shared" si="21"/>
        <v>7</v>
      </c>
      <c r="I122" s="31" t="s">
        <v>327</v>
      </c>
      <c r="J122" s="23">
        <f t="shared" si="22"/>
        <v>5</v>
      </c>
      <c r="K122" s="31" t="s">
        <v>326</v>
      </c>
      <c r="L122" s="23">
        <f t="shared" si="23"/>
        <v>9</v>
      </c>
      <c r="M122" s="31" t="s">
        <v>325</v>
      </c>
      <c r="N122" s="23">
        <f t="shared" si="24"/>
        <v>7</v>
      </c>
      <c r="O122" s="31" t="s">
        <v>323</v>
      </c>
      <c r="P122" s="23">
        <f t="shared" si="25"/>
        <v>8</v>
      </c>
      <c r="Q122" s="31" t="s">
        <v>326</v>
      </c>
      <c r="R122" s="23">
        <f t="shared" si="26"/>
        <v>9</v>
      </c>
      <c r="S122" s="31" t="s">
        <v>326</v>
      </c>
      <c r="T122" s="23">
        <f t="shared" si="27"/>
        <v>9</v>
      </c>
      <c r="U122" s="3">
        <f t="shared" si="28"/>
        <v>188</v>
      </c>
      <c r="V122" s="40">
        <f t="shared" si="29"/>
        <v>6.7142857142857144</v>
      </c>
      <c r="W122" s="59" t="s">
        <v>308</v>
      </c>
      <c r="X122" s="60" t="s">
        <v>275</v>
      </c>
    </row>
    <row r="123" spans="1:28" ht="23.25">
      <c r="A123" s="13">
        <v>118</v>
      </c>
      <c r="B123" s="30">
        <v>1812119</v>
      </c>
      <c r="C123" s="31" t="s">
        <v>328</v>
      </c>
      <c r="D123" s="23">
        <f t="shared" si="19"/>
        <v>4</v>
      </c>
      <c r="E123" s="31" t="s">
        <v>324</v>
      </c>
      <c r="F123" s="23">
        <f t="shared" si="20"/>
        <v>6</v>
      </c>
      <c r="G123" s="31" t="s">
        <v>325</v>
      </c>
      <c r="H123" s="23">
        <f t="shared" si="21"/>
        <v>7</v>
      </c>
      <c r="I123" s="31" t="s">
        <v>327</v>
      </c>
      <c r="J123" s="23">
        <f t="shared" si="22"/>
        <v>5</v>
      </c>
      <c r="K123" s="31" t="s">
        <v>323</v>
      </c>
      <c r="L123" s="23">
        <f t="shared" si="23"/>
        <v>8</v>
      </c>
      <c r="M123" s="31" t="s">
        <v>327</v>
      </c>
      <c r="N123" s="23">
        <f t="shared" si="24"/>
        <v>5</v>
      </c>
      <c r="O123" s="31" t="s">
        <v>323</v>
      </c>
      <c r="P123" s="23">
        <f t="shared" si="25"/>
        <v>8</v>
      </c>
      <c r="Q123" s="31" t="s">
        <v>323</v>
      </c>
      <c r="R123" s="23">
        <f t="shared" si="26"/>
        <v>8</v>
      </c>
      <c r="S123" s="31" t="s">
        <v>323</v>
      </c>
      <c r="T123" s="23">
        <f t="shared" si="27"/>
        <v>8</v>
      </c>
      <c r="U123" s="3">
        <f t="shared" si="28"/>
        <v>175</v>
      </c>
      <c r="V123" s="40">
        <f t="shared" si="29"/>
        <v>6.25</v>
      </c>
      <c r="W123" s="59" t="s">
        <v>308</v>
      </c>
      <c r="X123" s="60" t="s">
        <v>276</v>
      </c>
    </row>
    <row r="124" spans="1:28" ht="23.25">
      <c r="A124" s="13">
        <v>119</v>
      </c>
      <c r="B124" s="30">
        <v>1812120</v>
      </c>
      <c r="C124" s="31" t="s">
        <v>328</v>
      </c>
      <c r="D124" s="23">
        <f t="shared" si="19"/>
        <v>4</v>
      </c>
      <c r="E124" s="31" t="s">
        <v>327</v>
      </c>
      <c r="F124" s="23">
        <f t="shared" si="20"/>
        <v>5</v>
      </c>
      <c r="G124" s="31" t="s">
        <v>327</v>
      </c>
      <c r="H124" s="23">
        <f t="shared" si="21"/>
        <v>5</v>
      </c>
      <c r="I124" s="31" t="s">
        <v>328</v>
      </c>
      <c r="J124" s="23">
        <f t="shared" si="22"/>
        <v>4</v>
      </c>
      <c r="K124" s="31" t="s">
        <v>327</v>
      </c>
      <c r="L124" s="23">
        <f t="shared" si="23"/>
        <v>5</v>
      </c>
      <c r="M124" s="31" t="s">
        <v>327</v>
      </c>
      <c r="N124" s="23">
        <f t="shared" si="24"/>
        <v>5</v>
      </c>
      <c r="O124" s="31" t="s">
        <v>327</v>
      </c>
      <c r="P124" s="23">
        <f t="shared" si="25"/>
        <v>5</v>
      </c>
      <c r="Q124" s="31" t="s">
        <v>323</v>
      </c>
      <c r="R124" s="23">
        <f t="shared" si="26"/>
        <v>8</v>
      </c>
      <c r="S124" s="31" t="s">
        <v>324</v>
      </c>
      <c r="T124" s="23">
        <f t="shared" si="27"/>
        <v>6</v>
      </c>
      <c r="U124" s="3">
        <f t="shared" si="28"/>
        <v>140</v>
      </c>
      <c r="V124" s="40">
        <f t="shared" si="29"/>
        <v>5</v>
      </c>
      <c r="W124" s="59" t="s">
        <v>308</v>
      </c>
      <c r="X124" s="60" t="s">
        <v>277</v>
      </c>
    </row>
    <row r="125" spans="1:28" ht="23.25">
      <c r="A125" s="13">
        <v>120</v>
      </c>
      <c r="B125" s="30">
        <v>1812121</v>
      </c>
      <c r="C125" s="64" t="s">
        <v>329</v>
      </c>
      <c r="D125" s="23">
        <f t="shared" si="19"/>
        <v>0</v>
      </c>
      <c r="E125" s="64" t="s">
        <v>329</v>
      </c>
      <c r="F125" s="23">
        <f t="shared" si="20"/>
        <v>0</v>
      </c>
      <c r="G125" s="64" t="s">
        <v>329</v>
      </c>
      <c r="H125" s="23">
        <f t="shared" si="21"/>
        <v>0</v>
      </c>
      <c r="I125" s="31" t="s">
        <v>328</v>
      </c>
      <c r="J125" s="23">
        <f t="shared" si="22"/>
        <v>4</v>
      </c>
      <c r="K125" s="31" t="s">
        <v>327</v>
      </c>
      <c r="L125" s="23">
        <f t="shared" si="23"/>
        <v>5</v>
      </c>
      <c r="M125" s="31" t="s">
        <v>327</v>
      </c>
      <c r="N125" s="23">
        <f t="shared" si="24"/>
        <v>5</v>
      </c>
      <c r="O125" s="64" t="s">
        <v>329</v>
      </c>
      <c r="P125" s="23">
        <f t="shared" si="25"/>
        <v>0</v>
      </c>
      <c r="Q125" s="31" t="s">
        <v>325</v>
      </c>
      <c r="R125" s="23">
        <f t="shared" si="26"/>
        <v>7</v>
      </c>
      <c r="S125" s="31" t="s">
        <v>324</v>
      </c>
      <c r="T125" s="23">
        <f t="shared" si="27"/>
        <v>6</v>
      </c>
      <c r="U125" s="3">
        <f t="shared" si="28"/>
        <v>72</v>
      </c>
      <c r="V125" s="40">
        <f t="shared" si="29"/>
        <v>2.5714285714285716</v>
      </c>
      <c r="W125" s="59" t="s">
        <v>308</v>
      </c>
      <c r="X125" s="60" t="s">
        <v>278</v>
      </c>
    </row>
    <row r="126" spans="1:28" ht="23.25">
      <c r="A126" s="13">
        <v>121</v>
      </c>
      <c r="B126" s="30">
        <v>1812122</v>
      </c>
      <c r="C126" s="64" t="s">
        <v>329</v>
      </c>
      <c r="D126" s="23">
        <f t="shared" si="19"/>
        <v>0</v>
      </c>
      <c r="E126" s="31" t="s">
        <v>324</v>
      </c>
      <c r="F126" s="23">
        <f t="shared" si="20"/>
        <v>6</v>
      </c>
      <c r="G126" s="31" t="s">
        <v>324</v>
      </c>
      <c r="H126" s="23">
        <f t="shared" si="21"/>
        <v>6</v>
      </c>
      <c r="I126" s="31" t="s">
        <v>328</v>
      </c>
      <c r="J126" s="23">
        <f t="shared" si="22"/>
        <v>4</v>
      </c>
      <c r="K126" s="31" t="s">
        <v>325</v>
      </c>
      <c r="L126" s="23">
        <f t="shared" si="23"/>
        <v>7</v>
      </c>
      <c r="M126" s="31" t="s">
        <v>328</v>
      </c>
      <c r="N126" s="23">
        <f t="shared" si="24"/>
        <v>4</v>
      </c>
      <c r="O126" s="31" t="s">
        <v>324</v>
      </c>
      <c r="P126" s="23">
        <f t="shared" si="25"/>
        <v>6</v>
      </c>
      <c r="Q126" s="31" t="s">
        <v>323</v>
      </c>
      <c r="R126" s="23">
        <f t="shared" si="26"/>
        <v>8</v>
      </c>
      <c r="S126" s="31" t="s">
        <v>323</v>
      </c>
      <c r="T126" s="23">
        <f t="shared" si="27"/>
        <v>8</v>
      </c>
      <c r="U126" s="3">
        <f t="shared" si="28"/>
        <v>141</v>
      </c>
      <c r="V126" s="40">
        <f t="shared" si="29"/>
        <v>5.0357142857142856</v>
      </c>
      <c r="W126" s="88" t="s">
        <v>641</v>
      </c>
      <c r="X126" s="60" t="s">
        <v>279</v>
      </c>
    </row>
    <row r="127" spans="1:28" ht="23.25">
      <c r="A127" s="13">
        <v>122</v>
      </c>
      <c r="B127" s="30">
        <v>1812123</v>
      </c>
      <c r="C127" s="64" t="s">
        <v>329</v>
      </c>
      <c r="D127" s="23">
        <f t="shared" si="19"/>
        <v>0</v>
      </c>
      <c r="E127" s="64" t="s">
        <v>329</v>
      </c>
      <c r="F127" s="23">
        <f t="shared" si="20"/>
        <v>0</v>
      </c>
      <c r="G127" s="64" t="s">
        <v>329</v>
      </c>
      <c r="H127" s="23">
        <f t="shared" si="21"/>
        <v>0</v>
      </c>
      <c r="I127" s="64" t="s">
        <v>329</v>
      </c>
      <c r="J127" s="23">
        <f t="shared" si="22"/>
        <v>0</v>
      </c>
      <c r="K127" s="31" t="s">
        <v>327</v>
      </c>
      <c r="L127" s="23">
        <f t="shared" si="23"/>
        <v>5</v>
      </c>
      <c r="M127" s="31" t="s">
        <v>328</v>
      </c>
      <c r="N127" s="23">
        <f t="shared" si="24"/>
        <v>4</v>
      </c>
      <c r="O127" s="64" t="s">
        <v>329</v>
      </c>
      <c r="P127" s="23">
        <f t="shared" si="25"/>
        <v>0</v>
      </c>
      <c r="Q127" s="31" t="s">
        <v>325</v>
      </c>
      <c r="R127" s="23">
        <f t="shared" si="26"/>
        <v>7</v>
      </c>
      <c r="S127" s="31" t="s">
        <v>324</v>
      </c>
      <c r="T127" s="23">
        <f t="shared" si="27"/>
        <v>6</v>
      </c>
      <c r="U127" s="3">
        <f t="shared" si="28"/>
        <v>53</v>
      </c>
      <c r="V127" s="40">
        <f t="shared" si="29"/>
        <v>1.8928571428571428</v>
      </c>
      <c r="W127" s="88" t="s">
        <v>641</v>
      </c>
      <c r="X127" s="60" t="s">
        <v>280</v>
      </c>
    </row>
    <row r="128" spans="1:28" ht="23.25">
      <c r="A128" s="13">
        <v>123</v>
      </c>
      <c r="B128" s="30">
        <v>1812124</v>
      </c>
      <c r="C128" s="31" t="s">
        <v>327</v>
      </c>
      <c r="D128" s="23">
        <f t="shared" si="19"/>
        <v>5</v>
      </c>
      <c r="E128" s="31" t="s">
        <v>327</v>
      </c>
      <c r="F128" s="23">
        <f t="shared" si="20"/>
        <v>5</v>
      </c>
      <c r="G128" s="31" t="s">
        <v>324</v>
      </c>
      <c r="H128" s="23">
        <f t="shared" si="21"/>
        <v>6</v>
      </c>
      <c r="I128" s="31" t="s">
        <v>324</v>
      </c>
      <c r="J128" s="23">
        <f t="shared" si="22"/>
        <v>6</v>
      </c>
      <c r="K128" s="31" t="s">
        <v>323</v>
      </c>
      <c r="L128" s="23">
        <f t="shared" si="23"/>
        <v>8</v>
      </c>
      <c r="M128" s="31" t="s">
        <v>325</v>
      </c>
      <c r="N128" s="23">
        <f t="shared" si="24"/>
        <v>7</v>
      </c>
      <c r="O128" s="31" t="s">
        <v>326</v>
      </c>
      <c r="P128" s="23">
        <f t="shared" si="25"/>
        <v>9</v>
      </c>
      <c r="Q128" s="31" t="s">
        <v>325</v>
      </c>
      <c r="R128" s="23">
        <f t="shared" si="26"/>
        <v>7</v>
      </c>
      <c r="S128" s="31" t="s">
        <v>323</v>
      </c>
      <c r="T128" s="23">
        <f t="shared" si="27"/>
        <v>8</v>
      </c>
      <c r="U128" s="3">
        <f t="shared" si="28"/>
        <v>181</v>
      </c>
      <c r="V128" s="40">
        <f t="shared" si="29"/>
        <v>6.4642857142857144</v>
      </c>
      <c r="W128" s="59" t="s">
        <v>308</v>
      </c>
      <c r="X128" s="60" t="s">
        <v>281</v>
      </c>
    </row>
    <row r="129" spans="1:24" ht="23.25">
      <c r="A129" s="13">
        <v>124</v>
      </c>
      <c r="B129" s="30">
        <v>1812125</v>
      </c>
      <c r="C129" s="31" t="s">
        <v>328</v>
      </c>
      <c r="D129" s="23">
        <f t="shared" ref="D129:D133" si="30">IF(C129="AA",10, IF(C129="AB",9, IF(C129="BB",8, IF(C129="BC",7,IF(C129="CC",6, IF(C129="CD",5, IF(C129="DD",4,IF(C129="F",0))))))))</f>
        <v>4</v>
      </c>
      <c r="E129" s="64" t="s">
        <v>329</v>
      </c>
      <c r="F129" s="23">
        <f t="shared" ref="F129:F133" si="31">IF(E129="AA",10, IF(E129="AB",9, IF(E129="BB",8, IF(E129="BC",7,IF(E129="CC",6, IF(E129="CD",5, IF(E129="DD",4,IF(E129="F",0))))))))</f>
        <v>0</v>
      </c>
      <c r="G129" s="64" t="s">
        <v>329</v>
      </c>
      <c r="H129" s="23">
        <f t="shared" ref="H129:H133" si="32">IF(G129="AA",10, IF(G129="AB",9, IF(G129="BB",8, IF(G129="BC",7,IF(G129="CC",6, IF(G129="CD",5, IF(G129="DD",4,IF(G129="F",0))))))))</f>
        <v>0</v>
      </c>
      <c r="I129" s="31" t="s">
        <v>328</v>
      </c>
      <c r="J129" s="23">
        <f t="shared" ref="J129:J133" si="33">IF(I129="AA",10, IF(I129="AB",9, IF(I129="BB",8, IF(I129="BC",7,IF(I129="CC",6, IF(I129="CD",5, IF(I129="DD",4,IF(I129="F",0))))))))</f>
        <v>4</v>
      </c>
      <c r="K129" s="31" t="s">
        <v>324</v>
      </c>
      <c r="L129" s="23">
        <f t="shared" ref="L129:L133" si="34">IF(K129="AA",10, IF(K129="AB",9, IF(K129="BB",8, IF(K129="BC",7,IF(K129="CC",6, IF(K129="CD",5, IF(K129="DD",4,IF(K129="F",0))))))))</f>
        <v>6</v>
      </c>
      <c r="M129" s="31" t="s">
        <v>324</v>
      </c>
      <c r="N129" s="23">
        <f t="shared" ref="N129:N133" si="35">IF(M129="AA",10, IF(M129="AB",9, IF(M129="BB",8, IF(M129="BC",7,IF(M129="CC",6, IF(M129="CD",5, IF(M129="DD",4,IF(M129="F",0))))))))</f>
        <v>6</v>
      </c>
      <c r="O129" s="31" t="s">
        <v>327</v>
      </c>
      <c r="P129" s="23">
        <f t="shared" ref="P129:P133" si="36">IF(O129="AA",10, IF(O129="AB",9, IF(O129="BB",8, IF(O129="BC",7,IF(O129="CC",6, IF(O129="CD",5, IF(O129="DD",4,IF(O129="F",0))))))))</f>
        <v>5</v>
      </c>
      <c r="Q129" s="31" t="s">
        <v>323</v>
      </c>
      <c r="R129" s="23">
        <f t="shared" ref="R129:R133" si="37">IF(Q129="AA",10, IF(Q129="AB",9, IF(Q129="BB",8, IF(Q129="BC",7,IF(Q129="CC",6, IF(Q129="CD",5, IF(Q129="DD",4,IF(Q129="F",0))))))))</f>
        <v>8</v>
      </c>
      <c r="S129" s="31" t="s">
        <v>325</v>
      </c>
      <c r="T129" s="23">
        <f>IF(S129="AA",10, IF(S129="AB",9, IF(S129="BB",8, IF(S129="BC",7,IF(S129="CC",6, IF(S129="CD",5, IF(S129="DD",4,IF(S129="F",0))))))))</f>
        <v>7</v>
      </c>
      <c r="U129" s="3">
        <f t="shared" ref="U129:U133" si="38">(D129*4+F129*4+H129*4+J129*4+L129*3+N129*3+P129*2+R129*2+T129*2)</f>
        <v>108</v>
      </c>
      <c r="V129" s="40">
        <f t="shared" si="29"/>
        <v>3.8571428571428572</v>
      </c>
      <c r="W129" s="59" t="s">
        <v>308</v>
      </c>
      <c r="X129" s="60" t="s">
        <v>282</v>
      </c>
    </row>
    <row r="130" spans="1:24" ht="23.25">
      <c r="A130" s="13">
        <v>125</v>
      </c>
      <c r="B130" s="30">
        <v>1812126</v>
      </c>
      <c r="C130" s="31" t="s">
        <v>328</v>
      </c>
      <c r="D130" s="23">
        <f t="shared" si="30"/>
        <v>4</v>
      </c>
      <c r="E130" s="31" t="s">
        <v>327</v>
      </c>
      <c r="F130" s="23">
        <f t="shared" si="31"/>
        <v>5</v>
      </c>
      <c r="G130" s="31" t="s">
        <v>324</v>
      </c>
      <c r="H130" s="23">
        <f t="shared" si="32"/>
        <v>6</v>
      </c>
      <c r="I130" s="31" t="s">
        <v>328</v>
      </c>
      <c r="J130" s="23">
        <f t="shared" si="33"/>
        <v>4</v>
      </c>
      <c r="K130" s="64" t="s">
        <v>329</v>
      </c>
      <c r="L130" s="23">
        <f t="shared" si="34"/>
        <v>0</v>
      </c>
      <c r="M130" s="31" t="s">
        <v>327</v>
      </c>
      <c r="N130" s="23">
        <f t="shared" si="35"/>
        <v>5</v>
      </c>
      <c r="O130" s="31" t="s">
        <v>327</v>
      </c>
      <c r="P130" s="23">
        <f t="shared" si="36"/>
        <v>5</v>
      </c>
      <c r="Q130" s="31" t="s">
        <v>325</v>
      </c>
      <c r="R130" s="23">
        <f t="shared" si="37"/>
        <v>7</v>
      </c>
      <c r="S130" s="31" t="s">
        <v>328</v>
      </c>
      <c r="T130" s="23">
        <f>IF(S130="AA",10, IF(S130="AB",9, IF(S130="BB",8, IF(S130="BC",7,IF(S130="CC",6, IF(S130="CD",5, IF(S130="DD",4,IF(S130="F",0))))))))</f>
        <v>4</v>
      </c>
      <c r="U130" s="3">
        <f t="shared" si="38"/>
        <v>123</v>
      </c>
      <c r="V130" s="40">
        <f t="shared" si="29"/>
        <v>4.3928571428571432</v>
      </c>
      <c r="W130" s="59" t="s">
        <v>308</v>
      </c>
      <c r="X130" s="60" t="s">
        <v>283</v>
      </c>
    </row>
    <row r="131" spans="1:24" ht="23.25">
      <c r="A131" s="13">
        <v>126</v>
      </c>
      <c r="B131" s="30">
        <v>1812127</v>
      </c>
      <c r="C131" s="31" t="s">
        <v>328</v>
      </c>
      <c r="D131" s="23">
        <f t="shared" si="30"/>
        <v>4</v>
      </c>
      <c r="E131" s="64" t="s">
        <v>329</v>
      </c>
      <c r="F131" s="23">
        <f t="shared" si="31"/>
        <v>0</v>
      </c>
      <c r="G131" s="64" t="s">
        <v>329</v>
      </c>
      <c r="H131" s="23">
        <f t="shared" si="32"/>
        <v>0</v>
      </c>
      <c r="I131" s="31" t="s">
        <v>328</v>
      </c>
      <c r="J131" s="23">
        <f t="shared" si="33"/>
        <v>4</v>
      </c>
      <c r="K131" s="31" t="s">
        <v>324</v>
      </c>
      <c r="L131" s="23">
        <f t="shared" si="34"/>
        <v>6</v>
      </c>
      <c r="M131" s="31" t="s">
        <v>328</v>
      </c>
      <c r="N131" s="23">
        <f t="shared" si="35"/>
        <v>4</v>
      </c>
      <c r="O131" s="31" t="s">
        <v>324</v>
      </c>
      <c r="P131" s="23">
        <f t="shared" si="36"/>
        <v>6</v>
      </c>
      <c r="Q131" s="31" t="s">
        <v>325</v>
      </c>
      <c r="R131" s="23">
        <f t="shared" si="37"/>
        <v>7</v>
      </c>
      <c r="S131" s="31" t="s">
        <v>324</v>
      </c>
      <c r="T131" s="23">
        <f>IF(S131="AA",10, IF(S131="AB",9, IF(S131="BB",8, IF(S131="BC",7,IF(S131="CC",6, IF(S131="CD",5, IF(S131="DD",4,IF(S131="F",0))))))))</f>
        <v>6</v>
      </c>
      <c r="U131" s="3">
        <f t="shared" si="38"/>
        <v>100</v>
      </c>
      <c r="V131" s="40">
        <f t="shared" si="29"/>
        <v>3.5714285714285716</v>
      </c>
      <c r="W131" s="59" t="s">
        <v>308</v>
      </c>
      <c r="X131" s="60" t="s">
        <v>284</v>
      </c>
    </row>
    <row r="132" spans="1:24" ht="23.25">
      <c r="A132" s="13">
        <v>127</v>
      </c>
      <c r="B132" s="30">
        <v>1812128</v>
      </c>
      <c r="C132" s="31" t="s">
        <v>324</v>
      </c>
      <c r="D132" s="23">
        <f t="shared" si="30"/>
        <v>6</v>
      </c>
      <c r="E132" s="31" t="s">
        <v>323</v>
      </c>
      <c r="F132" s="23">
        <f t="shared" si="31"/>
        <v>8</v>
      </c>
      <c r="G132" s="31" t="s">
        <v>325</v>
      </c>
      <c r="H132" s="23">
        <f t="shared" si="32"/>
        <v>7</v>
      </c>
      <c r="I132" s="31" t="s">
        <v>328</v>
      </c>
      <c r="J132" s="23">
        <f t="shared" si="33"/>
        <v>4</v>
      </c>
      <c r="K132" s="31" t="s">
        <v>324</v>
      </c>
      <c r="L132" s="23">
        <f t="shared" si="34"/>
        <v>6</v>
      </c>
      <c r="M132" s="31" t="s">
        <v>328</v>
      </c>
      <c r="N132" s="23">
        <f t="shared" si="35"/>
        <v>4</v>
      </c>
      <c r="O132" s="31" t="s">
        <v>327</v>
      </c>
      <c r="P132" s="23">
        <f t="shared" si="36"/>
        <v>5</v>
      </c>
      <c r="Q132" s="31" t="s">
        <v>323</v>
      </c>
      <c r="R132" s="23">
        <f t="shared" si="37"/>
        <v>8</v>
      </c>
      <c r="S132" s="31" t="s">
        <v>324</v>
      </c>
      <c r="T132" s="23">
        <f>IF(S132="AA",10, IF(S132="AB",9, IF(S132="BB",8, IF(S132="BC",7,IF(S132="CC",6, IF(S132="CD",5, IF(S132="DD",4,IF(S132="F",0))))))))</f>
        <v>6</v>
      </c>
      <c r="U132" s="3">
        <f t="shared" si="38"/>
        <v>168</v>
      </c>
      <c r="V132" s="40">
        <f t="shared" si="29"/>
        <v>6</v>
      </c>
      <c r="W132" s="59" t="s">
        <v>308</v>
      </c>
      <c r="X132" s="60" t="s">
        <v>285</v>
      </c>
    </row>
    <row r="133" spans="1:24" ht="18" customHeight="1">
      <c r="A133" s="13">
        <v>128</v>
      </c>
      <c r="B133" s="30">
        <v>1812129</v>
      </c>
      <c r="C133" s="31" t="s">
        <v>323</v>
      </c>
      <c r="D133" s="23">
        <f t="shared" si="30"/>
        <v>8</v>
      </c>
      <c r="E133" s="31" t="s">
        <v>323</v>
      </c>
      <c r="F133" s="23">
        <f t="shared" si="31"/>
        <v>8</v>
      </c>
      <c r="G133" s="31" t="s">
        <v>328</v>
      </c>
      <c r="H133" s="23">
        <f t="shared" si="32"/>
        <v>4</v>
      </c>
      <c r="I133" s="31" t="s">
        <v>324</v>
      </c>
      <c r="J133" s="23">
        <f t="shared" si="33"/>
        <v>6</v>
      </c>
      <c r="K133" s="31" t="s">
        <v>325</v>
      </c>
      <c r="L133" s="23">
        <f t="shared" si="34"/>
        <v>7</v>
      </c>
      <c r="M133" s="31" t="s">
        <v>324</v>
      </c>
      <c r="N133" s="23">
        <f t="shared" si="35"/>
        <v>6</v>
      </c>
      <c r="O133" s="31" t="s">
        <v>323</v>
      </c>
      <c r="P133" s="23">
        <f t="shared" si="36"/>
        <v>8</v>
      </c>
      <c r="Q133" s="31" t="s">
        <v>326</v>
      </c>
      <c r="R133" s="23">
        <f t="shared" si="37"/>
        <v>9</v>
      </c>
      <c r="S133" s="31" t="s">
        <v>323</v>
      </c>
      <c r="T133" s="23">
        <f>IF(S133="AA",10, IF(S133="AB",9, IF(S133="BB",8, IF(S133="BC",7,IF(S133="CC",6, IF(S133="CD",5, IF(S133="DD",4,IF(S133="F",0))))))))</f>
        <v>8</v>
      </c>
      <c r="U133" s="3">
        <f t="shared" si="38"/>
        <v>193</v>
      </c>
      <c r="V133" s="40">
        <f t="shared" si="29"/>
        <v>6.8928571428571432</v>
      </c>
      <c r="W133" s="59" t="s">
        <v>308</v>
      </c>
      <c r="X133" s="60" t="s">
        <v>286</v>
      </c>
    </row>
  </sheetData>
  <mergeCells count="23">
    <mergeCell ref="M4:N4"/>
    <mergeCell ref="O4:P4"/>
    <mergeCell ref="Q4:R4"/>
    <mergeCell ref="C5:D5"/>
    <mergeCell ref="E5:F5"/>
    <mergeCell ref="G5:H5"/>
    <mergeCell ref="I5:J5"/>
    <mergeCell ref="A2:V2"/>
    <mergeCell ref="A3:V3"/>
    <mergeCell ref="K5:L5"/>
    <mergeCell ref="M5:N5"/>
    <mergeCell ref="O5:P5"/>
    <mergeCell ref="S4:T4"/>
    <mergeCell ref="U4:V4"/>
    <mergeCell ref="Q5:R5"/>
    <mergeCell ref="S5:T5"/>
    <mergeCell ref="A4:A5"/>
    <mergeCell ref="B4:B5"/>
    <mergeCell ref="C4:D4"/>
    <mergeCell ref="E4:F4"/>
    <mergeCell ref="G4:H4"/>
    <mergeCell ref="I4:J4"/>
    <mergeCell ref="K4:L4"/>
  </mergeCells>
  <dataValidations xWindow="274" yWindow="518" count="1">
    <dataValidation type="textLength" operator="greaterThan" showInputMessage="1" showErrorMessage="1" errorTitle="Grade Point" error="Dont Change." promptTitle="Grade Point" prompt="This is Grade Point obtained" sqref="F6:F133 P6:P133 T6:T133 D6:D133 L6:L133 J6:J133 R6:R133 H6:H133 N6:N133">
      <formula1>10</formula1>
    </dataValidation>
  </dataValidations>
  <printOptions horizontalCentered="1"/>
  <pageMargins left="0.19685039370078741" right="0.28999999999999998" top="0.27559055118110237" bottom="0.52" header="0.15748031496062992" footer="0.38"/>
  <pageSetup paperSize="5" scale="75" orientation="landscape" r:id="rId1"/>
  <headerFooter>
    <oddFooter>&amp;L&amp;"Bookman Old Style,Bold"&amp;14&amp;K000000      &amp;12 1st Tabulator                            2nd Tabulator     &amp;C&amp;"Bookman Old Style,Bold"&amp;12Asstt. Registrar (Acd) &amp;R&amp;"Bookman Old Style,Bold"&amp;12&amp;K000000Registrar                      Dean (Acd)</oddFooter>
  </headerFooter>
  <rowBreaks count="4" manualBreakCount="4">
    <brk id="32" max="22" man="1"/>
    <brk id="60" max="22" man="1"/>
    <brk id="89" max="22" man="1"/>
    <brk id="117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183"/>
  <sheetViews>
    <sheetView view="pageBreakPreview" zoomScale="60" zoomScaleNormal="100" zoomScalePageLayoutView="75" workbookViewId="0">
      <pane xSplit="2" ySplit="5" topLeftCell="C105" activePane="bottomRight" state="frozen"/>
      <selection pane="topRight" activeCell="C1" sqref="C1"/>
      <selection pane="bottomLeft" activeCell="A6" sqref="A6"/>
      <selection pane="bottomRight" activeCell="A3" sqref="A3:V3"/>
    </sheetView>
  </sheetViews>
  <sheetFormatPr defaultRowHeight="18"/>
  <cols>
    <col min="1" max="1" width="7" style="95" customWidth="1"/>
    <col min="2" max="2" width="15.5703125" style="19" customWidth="1"/>
    <col min="3" max="3" width="9.5703125" style="19" customWidth="1"/>
    <col min="4" max="4" width="10" style="19" customWidth="1"/>
    <col min="5" max="5" width="9.5703125" style="19" customWidth="1"/>
    <col min="6" max="6" width="10.42578125" style="19" customWidth="1"/>
    <col min="7" max="12" width="9.5703125" style="19" customWidth="1"/>
    <col min="13" max="13" width="9.5703125" style="21" customWidth="1"/>
    <col min="14" max="14" width="9.5703125" style="19" customWidth="1"/>
    <col min="15" max="15" width="9.7109375" style="19" customWidth="1"/>
    <col min="16" max="20" width="9.5703125" style="19" customWidth="1"/>
    <col min="21" max="21" width="9.140625" style="19"/>
    <col min="22" max="22" width="13.140625" style="19" customWidth="1"/>
    <col min="23" max="23" width="10.140625" style="19" customWidth="1"/>
    <col min="24" max="24" width="10.85546875" style="19" customWidth="1"/>
    <col min="25" max="25" width="30.5703125" style="19" customWidth="1"/>
    <col min="26" max="16384" width="9.140625" style="19"/>
  </cols>
  <sheetData>
    <row r="1" spans="1:25" s="16" customFormat="1" ht="16.5" customHeight="1">
      <c r="A1" s="93"/>
      <c r="B1" s="16" t="s">
        <v>5</v>
      </c>
      <c r="C1" s="16" t="s">
        <v>297</v>
      </c>
      <c r="E1" s="16" t="s">
        <v>6</v>
      </c>
      <c r="G1" s="16" t="s">
        <v>294</v>
      </c>
      <c r="I1" s="17" t="s">
        <v>25</v>
      </c>
      <c r="J1" s="17"/>
      <c r="K1" s="18" t="s">
        <v>31</v>
      </c>
      <c r="M1" s="17" t="s">
        <v>295</v>
      </c>
      <c r="O1" s="53" t="s">
        <v>296</v>
      </c>
      <c r="Q1" s="16" t="s">
        <v>3</v>
      </c>
      <c r="S1" s="16" t="s">
        <v>15</v>
      </c>
      <c r="V1" s="16" t="s">
        <v>3</v>
      </c>
    </row>
    <row r="2" spans="1:25" s="10" customFormat="1" ht="20.25">
      <c r="A2" s="107" t="s">
        <v>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54"/>
      <c r="X2" s="87"/>
      <c r="Y2" s="10" t="s">
        <v>32</v>
      </c>
    </row>
    <row r="3" spans="1:25" s="10" customFormat="1" ht="20.25">
      <c r="A3" s="108" t="s">
        <v>647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56"/>
      <c r="X3" s="56"/>
    </row>
    <row r="4" spans="1:25" s="10" customFormat="1" ht="15.75" customHeight="1">
      <c r="A4" s="114" t="s">
        <v>0</v>
      </c>
      <c r="B4" s="109" t="s">
        <v>24</v>
      </c>
      <c r="C4" s="103" t="s">
        <v>312</v>
      </c>
      <c r="D4" s="104"/>
      <c r="E4" s="103" t="s">
        <v>301</v>
      </c>
      <c r="F4" s="104"/>
      <c r="G4" s="103" t="s">
        <v>313</v>
      </c>
      <c r="H4" s="104"/>
      <c r="I4" s="103" t="s">
        <v>314</v>
      </c>
      <c r="J4" s="104"/>
      <c r="K4" s="103" t="s">
        <v>315</v>
      </c>
      <c r="L4" s="104"/>
      <c r="M4" s="103" t="s">
        <v>316</v>
      </c>
      <c r="N4" s="104"/>
      <c r="O4" s="103" t="s">
        <v>317</v>
      </c>
      <c r="P4" s="104"/>
      <c r="Q4" s="103" t="s">
        <v>318</v>
      </c>
      <c r="R4" s="104"/>
      <c r="S4" s="103" t="s">
        <v>319</v>
      </c>
      <c r="T4" s="104"/>
      <c r="U4" s="111" t="s">
        <v>1</v>
      </c>
      <c r="V4" s="112"/>
      <c r="W4" s="118" t="s">
        <v>310</v>
      </c>
      <c r="X4" s="119"/>
    </row>
    <row r="5" spans="1:25" s="10" customFormat="1" ht="18.75" customHeight="1">
      <c r="A5" s="115"/>
      <c r="B5" s="110"/>
      <c r="C5" s="103" t="s">
        <v>8</v>
      </c>
      <c r="D5" s="104"/>
      <c r="E5" s="103" t="s">
        <v>2</v>
      </c>
      <c r="F5" s="104"/>
      <c r="G5" s="105" t="s">
        <v>26</v>
      </c>
      <c r="H5" s="106"/>
      <c r="I5" s="105" t="s">
        <v>25</v>
      </c>
      <c r="J5" s="106"/>
      <c r="K5" s="103" t="s">
        <v>31</v>
      </c>
      <c r="L5" s="104"/>
      <c r="M5" s="103" t="s">
        <v>27</v>
      </c>
      <c r="N5" s="104"/>
      <c r="O5" s="103" t="s">
        <v>28</v>
      </c>
      <c r="P5" s="104"/>
      <c r="Q5" s="105" t="s">
        <v>29</v>
      </c>
      <c r="R5" s="106"/>
      <c r="S5" s="103" t="s">
        <v>15</v>
      </c>
      <c r="T5" s="104"/>
      <c r="U5" s="11" t="s">
        <v>30</v>
      </c>
      <c r="V5" s="11" t="s">
        <v>3</v>
      </c>
      <c r="W5" s="116" t="s">
        <v>320</v>
      </c>
      <c r="X5" s="117"/>
    </row>
    <row r="6" spans="1:25" s="14" customFormat="1" ht="22.5" customHeight="1">
      <c r="A6" s="94">
        <v>1</v>
      </c>
      <c r="B6" s="30">
        <v>1813001</v>
      </c>
      <c r="C6" s="31" t="s">
        <v>323</v>
      </c>
      <c r="D6" s="23">
        <f t="shared" ref="D6:J6" si="0">IF(C6="AA",10, IF(C6="AB",9, IF(C6="BB",8, IF(C6="BC",7,IF(C6="CC",6, IF(C6="CD",5, IF(C6="DD",4,IF(C6="F",0))))))))</f>
        <v>8</v>
      </c>
      <c r="E6" s="31" t="s">
        <v>328</v>
      </c>
      <c r="F6" s="23">
        <f t="shared" si="0"/>
        <v>4</v>
      </c>
      <c r="G6" s="31" t="s">
        <v>324</v>
      </c>
      <c r="H6" s="23">
        <f t="shared" si="0"/>
        <v>6</v>
      </c>
      <c r="I6" s="31" t="s">
        <v>324</v>
      </c>
      <c r="J6" s="23">
        <f t="shared" si="0"/>
        <v>6</v>
      </c>
      <c r="K6" s="31" t="s">
        <v>326</v>
      </c>
      <c r="L6" s="23">
        <f t="shared" ref="L6:N6" si="1">IF(K6="AA",10, IF(K6="AB",9, IF(K6="BB",8, IF(K6="BC",7,IF(K6="CC",6, IF(K6="CD",5, IF(K6="DD",4,IF(K6="F",0))))))))</f>
        <v>9</v>
      </c>
      <c r="M6" s="31" t="s">
        <v>332</v>
      </c>
      <c r="N6" s="23">
        <f t="shared" si="1"/>
        <v>10</v>
      </c>
      <c r="O6" s="31" t="s">
        <v>325</v>
      </c>
      <c r="P6" s="23">
        <f t="shared" ref="P6" si="2">IF(O6="AA",10, IF(O6="AB",9, IF(O6="BB",8, IF(O6="BC",7,IF(O6="CC",6, IF(O6="CD",5, IF(O6="DD",4,IF(O6="F",0))))))))</f>
        <v>7</v>
      </c>
      <c r="Q6" s="31" t="s">
        <v>326</v>
      </c>
      <c r="R6" s="23">
        <f t="shared" ref="R6:R69" si="3">IF(Q6="AA",10, IF(Q6="AB",9, IF(Q6="BB",8, IF(Q6="BC",7,IF(Q6="CC",6, IF(Q6="CD",5, IF(Q6="DD",4,IF(Q6="F",0))))))))</f>
        <v>9</v>
      </c>
      <c r="S6" s="31" t="s">
        <v>326</v>
      </c>
      <c r="T6" s="23">
        <f t="shared" ref="T6" si="4">IF(S6="AA",10, IF(S6="AB",9, IF(S6="BB",8, IF(S6="BC",7,IF(S6="CC",6, IF(S6="CD",5, IF(S6="DD",4,IF(S6="F",0))))))))</f>
        <v>9</v>
      </c>
      <c r="U6" s="3">
        <f>(D6*4+F6*4+H6*4+J6*4+L6*3+N6*2+P6*2+R6*2+T6*2)</f>
        <v>193</v>
      </c>
      <c r="V6" s="40">
        <f>(U6/27)</f>
        <v>7.1481481481481479</v>
      </c>
      <c r="W6" s="59" t="s">
        <v>322</v>
      </c>
      <c r="X6" s="59" t="s">
        <v>308</v>
      </c>
    </row>
    <row r="7" spans="1:25" ht="22.5" customHeight="1">
      <c r="A7" s="94">
        <v>2</v>
      </c>
      <c r="B7" s="30">
        <v>1813002</v>
      </c>
      <c r="C7" s="24" t="s">
        <v>325</v>
      </c>
      <c r="D7" s="23">
        <f t="shared" ref="D7:D70" si="5">IF(C7="AA",10, IF(C7="AB",9, IF(C7="BB",8, IF(C7="BC",7,IF(C7="CC",6, IF(C7="CD",5, IF(C7="DD",4,IF(C7="F",0))))))))</f>
        <v>7</v>
      </c>
      <c r="E7" s="24" t="s">
        <v>324</v>
      </c>
      <c r="F7" s="23">
        <f t="shared" ref="F7:F70" si="6">IF(E7="AA",10, IF(E7="AB",9, IF(E7="BB",8, IF(E7="BC",7,IF(E7="CC",6, IF(E7="CD",5, IF(E7="DD",4,IF(E7="F",0))))))))</f>
        <v>6</v>
      </c>
      <c r="G7" s="24" t="s">
        <v>325</v>
      </c>
      <c r="H7" s="23">
        <f t="shared" ref="H7:H70" si="7">IF(G7="AA",10, IF(G7="AB",9, IF(G7="BB",8, IF(G7="BC",7,IF(G7="CC",6, IF(G7="CD",5, IF(G7="DD",4,IF(G7="F",0))))))))</f>
        <v>7</v>
      </c>
      <c r="I7" s="25" t="s">
        <v>327</v>
      </c>
      <c r="J7" s="23">
        <f t="shared" ref="J7:J70" si="8">IF(I7="AA",10, IF(I7="AB",9, IF(I7="BB",8, IF(I7="BC",7,IF(I7="CC",6, IF(I7="CD",5, IF(I7="DD",4,IF(I7="F",0))))))))</f>
        <v>5</v>
      </c>
      <c r="K7" s="34" t="s">
        <v>326</v>
      </c>
      <c r="L7" s="23">
        <f t="shared" ref="L7:L70" si="9">IF(K7="AA",10, IF(K7="AB",9, IF(K7="BB",8, IF(K7="BC",7,IF(K7="CC",6, IF(K7="CD",5, IF(K7="DD",4,IF(K7="F",0))))))))</f>
        <v>9</v>
      </c>
      <c r="M7" s="24" t="s">
        <v>332</v>
      </c>
      <c r="N7" s="23">
        <f t="shared" ref="N7:N70" si="10">IF(M7="AA",10, IF(M7="AB",9, IF(M7="BB",8, IF(M7="BC",7,IF(M7="CC",6, IF(M7="CD",5, IF(M7="DD",4,IF(M7="F",0))))))))</f>
        <v>10</v>
      </c>
      <c r="O7" s="24" t="s">
        <v>323</v>
      </c>
      <c r="P7" s="23">
        <f t="shared" ref="P7:P70" si="11">IF(O7="AA",10, IF(O7="AB",9, IF(O7="BB",8, IF(O7="BC",7,IF(O7="CC",6, IF(O7="CD",5, IF(O7="DD",4,IF(O7="F",0))))))))</f>
        <v>8</v>
      </c>
      <c r="Q7" s="31" t="s">
        <v>323</v>
      </c>
      <c r="R7" s="23">
        <f t="shared" si="3"/>
        <v>8</v>
      </c>
      <c r="S7" s="77" t="s">
        <v>326</v>
      </c>
      <c r="T7" s="23">
        <f t="shared" ref="T7:T70" si="12">IF(S7="AA",10, IF(S7="AB",9, IF(S7="BB",8, IF(S7="BC",7,IF(S7="CC",6, IF(S7="CD",5, IF(S7="DD",4,IF(S7="F",0))))))))</f>
        <v>9</v>
      </c>
      <c r="U7" s="3">
        <f t="shared" ref="U7:U70" si="13">(D7*4+F7*4+H7*4+J7*4+L7*3+N7*2+P7*2+R7*2+T7*2)</f>
        <v>197</v>
      </c>
      <c r="V7" s="40">
        <f t="shared" ref="V7:V70" si="14">(U7/27)</f>
        <v>7.2962962962962967</v>
      </c>
      <c r="W7" s="59" t="s">
        <v>322</v>
      </c>
      <c r="X7" s="59" t="s">
        <v>308</v>
      </c>
    </row>
    <row r="8" spans="1:25" ht="22.5" customHeight="1">
      <c r="A8" s="94">
        <v>3</v>
      </c>
      <c r="B8" s="30">
        <v>1813003</v>
      </c>
      <c r="C8" s="24" t="s">
        <v>324</v>
      </c>
      <c r="D8" s="23">
        <f t="shared" si="5"/>
        <v>6</v>
      </c>
      <c r="E8" s="24" t="s">
        <v>328</v>
      </c>
      <c r="F8" s="23">
        <f t="shared" si="6"/>
        <v>4</v>
      </c>
      <c r="G8" s="24" t="s">
        <v>327</v>
      </c>
      <c r="H8" s="23">
        <f t="shared" si="7"/>
        <v>5</v>
      </c>
      <c r="I8" s="25" t="s">
        <v>324</v>
      </c>
      <c r="J8" s="23">
        <f t="shared" si="8"/>
        <v>6</v>
      </c>
      <c r="K8" s="34" t="s">
        <v>323</v>
      </c>
      <c r="L8" s="23">
        <f t="shared" si="9"/>
        <v>8</v>
      </c>
      <c r="M8" s="24" t="s">
        <v>332</v>
      </c>
      <c r="N8" s="23">
        <f t="shared" si="10"/>
        <v>10</v>
      </c>
      <c r="O8" s="24" t="s">
        <v>326</v>
      </c>
      <c r="P8" s="23">
        <f t="shared" si="11"/>
        <v>9</v>
      </c>
      <c r="Q8" s="31" t="s">
        <v>326</v>
      </c>
      <c r="R8" s="23">
        <f t="shared" si="3"/>
        <v>9</v>
      </c>
      <c r="S8" s="77" t="s">
        <v>323</v>
      </c>
      <c r="T8" s="23">
        <f t="shared" si="12"/>
        <v>8</v>
      </c>
      <c r="U8" s="3">
        <f t="shared" si="13"/>
        <v>180</v>
      </c>
      <c r="V8" s="40">
        <f t="shared" si="14"/>
        <v>6.666666666666667</v>
      </c>
      <c r="W8" s="59" t="s">
        <v>322</v>
      </c>
      <c r="X8" s="59" t="s">
        <v>308</v>
      </c>
    </row>
    <row r="9" spans="1:25" ht="22.5" customHeight="1">
      <c r="A9" s="94">
        <v>4</v>
      </c>
      <c r="B9" s="30">
        <v>1813004</v>
      </c>
      <c r="C9" s="24" t="s">
        <v>327</v>
      </c>
      <c r="D9" s="23">
        <f t="shared" si="5"/>
        <v>5</v>
      </c>
      <c r="E9" s="24" t="s">
        <v>328</v>
      </c>
      <c r="F9" s="23">
        <f t="shared" si="6"/>
        <v>4</v>
      </c>
      <c r="G9" s="24" t="s">
        <v>327</v>
      </c>
      <c r="H9" s="23">
        <f t="shared" si="7"/>
        <v>5</v>
      </c>
      <c r="I9" s="25" t="s">
        <v>327</v>
      </c>
      <c r="J9" s="23">
        <f t="shared" si="8"/>
        <v>5</v>
      </c>
      <c r="K9" s="34" t="s">
        <v>323</v>
      </c>
      <c r="L9" s="23">
        <f t="shared" si="9"/>
        <v>8</v>
      </c>
      <c r="M9" s="24" t="s">
        <v>326</v>
      </c>
      <c r="N9" s="23">
        <f t="shared" si="10"/>
        <v>9</v>
      </c>
      <c r="O9" s="24" t="s">
        <v>323</v>
      </c>
      <c r="P9" s="23">
        <f t="shared" si="11"/>
        <v>8</v>
      </c>
      <c r="Q9" s="31" t="s">
        <v>323</v>
      </c>
      <c r="R9" s="23">
        <f t="shared" si="3"/>
        <v>8</v>
      </c>
      <c r="S9" s="77" t="s">
        <v>323</v>
      </c>
      <c r="T9" s="23">
        <f t="shared" si="12"/>
        <v>8</v>
      </c>
      <c r="U9" s="3">
        <f t="shared" si="13"/>
        <v>166</v>
      </c>
      <c r="V9" s="40">
        <f t="shared" si="14"/>
        <v>6.1481481481481479</v>
      </c>
      <c r="W9" s="59" t="s">
        <v>322</v>
      </c>
      <c r="X9" s="59" t="s">
        <v>308</v>
      </c>
    </row>
    <row r="10" spans="1:25" ht="22.5" customHeight="1">
      <c r="A10" s="94">
        <v>5</v>
      </c>
      <c r="B10" s="30">
        <v>1813005</v>
      </c>
      <c r="C10" s="24" t="s">
        <v>328</v>
      </c>
      <c r="D10" s="23">
        <f t="shared" si="5"/>
        <v>4</v>
      </c>
      <c r="E10" s="68" t="s">
        <v>329</v>
      </c>
      <c r="F10" s="23">
        <f t="shared" si="6"/>
        <v>0</v>
      </c>
      <c r="G10" s="24" t="s">
        <v>328</v>
      </c>
      <c r="H10" s="23">
        <f t="shared" si="7"/>
        <v>4</v>
      </c>
      <c r="I10" s="70" t="s">
        <v>329</v>
      </c>
      <c r="J10" s="23">
        <f t="shared" si="8"/>
        <v>0</v>
      </c>
      <c r="K10" s="34" t="s">
        <v>324</v>
      </c>
      <c r="L10" s="23">
        <f t="shared" si="9"/>
        <v>6</v>
      </c>
      <c r="M10" s="24" t="s">
        <v>326</v>
      </c>
      <c r="N10" s="23">
        <f t="shared" si="10"/>
        <v>9</v>
      </c>
      <c r="O10" s="24" t="s">
        <v>328</v>
      </c>
      <c r="P10" s="23">
        <f t="shared" si="11"/>
        <v>4</v>
      </c>
      <c r="Q10" s="31" t="s">
        <v>323</v>
      </c>
      <c r="R10" s="23">
        <f t="shared" si="3"/>
        <v>8</v>
      </c>
      <c r="S10" s="77" t="s">
        <v>326</v>
      </c>
      <c r="T10" s="23">
        <f t="shared" si="12"/>
        <v>9</v>
      </c>
      <c r="U10" s="3">
        <f t="shared" si="13"/>
        <v>110</v>
      </c>
      <c r="V10" s="40">
        <f t="shared" si="14"/>
        <v>4.0740740740740744</v>
      </c>
      <c r="W10" s="59" t="s">
        <v>322</v>
      </c>
      <c r="X10" s="59" t="s">
        <v>308</v>
      </c>
    </row>
    <row r="11" spans="1:25" ht="22.5" customHeight="1">
      <c r="A11" s="94">
        <v>6</v>
      </c>
      <c r="B11" s="30">
        <v>1813006</v>
      </c>
      <c r="C11" s="24" t="s">
        <v>323</v>
      </c>
      <c r="D11" s="23">
        <f t="shared" si="5"/>
        <v>8</v>
      </c>
      <c r="E11" s="24" t="s">
        <v>326</v>
      </c>
      <c r="F11" s="23">
        <f t="shared" si="6"/>
        <v>9</v>
      </c>
      <c r="G11" s="24" t="s">
        <v>323</v>
      </c>
      <c r="H11" s="23">
        <f t="shared" si="7"/>
        <v>8</v>
      </c>
      <c r="I11" s="25" t="s">
        <v>323</v>
      </c>
      <c r="J11" s="23">
        <f t="shared" si="8"/>
        <v>8</v>
      </c>
      <c r="K11" s="34" t="s">
        <v>323</v>
      </c>
      <c r="L11" s="23">
        <f t="shared" si="9"/>
        <v>8</v>
      </c>
      <c r="M11" s="24" t="s">
        <v>332</v>
      </c>
      <c r="N11" s="23">
        <f t="shared" si="10"/>
        <v>10</v>
      </c>
      <c r="O11" s="24" t="s">
        <v>326</v>
      </c>
      <c r="P11" s="23">
        <f t="shared" si="11"/>
        <v>9</v>
      </c>
      <c r="Q11" s="31" t="s">
        <v>326</v>
      </c>
      <c r="R11" s="23">
        <f t="shared" si="3"/>
        <v>9</v>
      </c>
      <c r="S11" s="77" t="s">
        <v>326</v>
      </c>
      <c r="T11" s="23">
        <f t="shared" si="12"/>
        <v>9</v>
      </c>
      <c r="U11" s="3">
        <f t="shared" si="13"/>
        <v>230</v>
      </c>
      <c r="V11" s="40">
        <f t="shared" si="14"/>
        <v>8.518518518518519</v>
      </c>
      <c r="W11" s="59" t="s">
        <v>322</v>
      </c>
      <c r="X11" s="59" t="s">
        <v>308</v>
      </c>
    </row>
    <row r="12" spans="1:25" ht="22.5" customHeight="1">
      <c r="A12" s="94">
        <v>7</v>
      </c>
      <c r="B12" s="30">
        <v>1813007</v>
      </c>
      <c r="C12" s="24" t="s">
        <v>323</v>
      </c>
      <c r="D12" s="23">
        <f t="shared" si="5"/>
        <v>8</v>
      </c>
      <c r="E12" s="24" t="s">
        <v>323</v>
      </c>
      <c r="F12" s="23">
        <f t="shared" si="6"/>
        <v>8</v>
      </c>
      <c r="G12" s="24" t="s">
        <v>325</v>
      </c>
      <c r="H12" s="23">
        <f t="shared" si="7"/>
        <v>7</v>
      </c>
      <c r="I12" s="25" t="s">
        <v>325</v>
      </c>
      <c r="J12" s="23">
        <f t="shared" si="8"/>
        <v>7</v>
      </c>
      <c r="K12" s="34" t="s">
        <v>323</v>
      </c>
      <c r="L12" s="23">
        <f t="shared" si="9"/>
        <v>8</v>
      </c>
      <c r="M12" s="24" t="s">
        <v>326</v>
      </c>
      <c r="N12" s="23">
        <f t="shared" si="10"/>
        <v>9</v>
      </c>
      <c r="O12" s="24" t="s">
        <v>326</v>
      </c>
      <c r="P12" s="23">
        <f t="shared" si="11"/>
        <v>9</v>
      </c>
      <c r="Q12" s="31" t="s">
        <v>323</v>
      </c>
      <c r="R12" s="23">
        <f t="shared" si="3"/>
        <v>8</v>
      </c>
      <c r="S12" s="77" t="s">
        <v>326</v>
      </c>
      <c r="T12" s="23">
        <f t="shared" si="12"/>
        <v>9</v>
      </c>
      <c r="U12" s="3">
        <f t="shared" si="13"/>
        <v>214</v>
      </c>
      <c r="V12" s="40">
        <f t="shared" si="14"/>
        <v>7.9259259259259256</v>
      </c>
      <c r="W12" s="59" t="s">
        <v>322</v>
      </c>
      <c r="X12" s="59" t="s">
        <v>308</v>
      </c>
    </row>
    <row r="13" spans="1:25" ht="22.5" customHeight="1">
      <c r="A13" s="94">
        <v>8</v>
      </c>
      <c r="B13" s="30">
        <v>1813008</v>
      </c>
      <c r="C13" s="24" t="s">
        <v>324</v>
      </c>
      <c r="D13" s="23">
        <f t="shared" si="5"/>
        <v>6</v>
      </c>
      <c r="E13" s="24" t="s">
        <v>327</v>
      </c>
      <c r="F13" s="23">
        <f t="shared" si="6"/>
        <v>5</v>
      </c>
      <c r="G13" s="24" t="s">
        <v>327</v>
      </c>
      <c r="H13" s="23">
        <f t="shared" si="7"/>
        <v>5</v>
      </c>
      <c r="I13" s="25" t="s">
        <v>324</v>
      </c>
      <c r="J13" s="23">
        <f t="shared" si="8"/>
        <v>6</v>
      </c>
      <c r="K13" s="34" t="s">
        <v>326</v>
      </c>
      <c r="L13" s="23">
        <f t="shared" si="9"/>
        <v>9</v>
      </c>
      <c r="M13" s="24" t="s">
        <v>326</v>
      </c>
      <c r="N13" s="23">
        <f t="shared" si="10"/>
        <v>9</v>
      </c>
      <c r="O13" s="24" t="s">
        <v>325</v>
      </c>
      <c r="P13" s="23">
        <f t="shared" si="11"/>
        <v>7</v>
      </c>
      <c r="Q13" s="31" t="s">
        <v>323</v>
      </c>
      <c r="R13" s="23">
        <f t="shared" si="3"/>
        <v>8</v>
      </c>
      <c r="S13" s="77" t="s">
        <v>323</v>
      </c>
      <c r="T13" s="23">
        <f t="shared" si="12"/>
        <v>8</v>
      </c>
      <c r="U13" s="3">
        <f t="shared" si="13"/>
        <v>179</v>
      </c>
      <c r="V13" s="40">
        <f t="shared" si="14"/>
        <v>6.6296296296296298</v>
      </c>
      <c r="W13" s="59" t="s">
        <v>322</v>
      </c>
      <c r="X13" s="59" t="s">
        <v>308</v>
      </c>
    </row>
    <row r="14" spans="1:25" ht="22.5" customHeight="1">
      <c r="A14" s="94">
        <v>9</v>
      </c>
      <c r="B14" s="30">
        <v>1813009</v>
      </c>
      <c r="C14" s="24" t="s">
        <v>324</v>
      </c>
      <c r="D14" s="23">
        <f t="shared" si="5"/>
        <v>6</v>
      </c>
      <c r="E14" s="24" t="s">
        <v>324</v>
      </c>
      <c r="F14" s="23">
        <f t="shared" si="6"/>
        <v>6</v>
      </c>
      <c r="G14" s="24" t="s">
        <v>327</v>
      </c>
      <c r="H14" s="23">
        <f t="shared" si="7"/>
        <v>5</v>
      </c>
      <c r="I14" s="25" t="s">
        <v>324</v>
      </c>
      <c r="J14" s="23">
        <f t="shared" si="8"/>
        <v>6</v>
      </c>
      <c r="K14" s="34" t="s">
        <v>323</v>
      </c>
      <c r="L14" s="23">
        <f t="shared" si="9"/>
        <v>8</v>
      </c>
      <c r="M14" s="24" t="s">
        <v>332</v>
      </c>
      <c r="N14" s="23">
        <f t="shared" si="10"/>
        <v>10</v>
      </c>
      <c r="O14" s="24" t="s">
        <v>323</v>
      </c>
      <c r="P14" s="23">
        <f t="shared" si="11"/>
        <v>8</v>
      </c>
      <c r="Q14" s="31" t="s">
        <v>323</v>
      </c>
      <c r="R14" s="23">
        <f t="shared" si="3"/>
        <v>8</v>
      </c>
      <c r="S14" s="77" t="s">
        <v>323</v>
      </c>
      <c r="T14" s="23">
        <f t="shared" si="12"/>
        <v>8</v>
      </c>
      <c r="U14" s="3">
        <f t="shared" si="13"/>
        <v>184</v>
      </c>
      <c r="V14" s="40">
        <f t="shared" si="14"/>
        <v>6.8148148148148149</v>
      </c>
      <c r="W14" s="59" t="s">
        <v>322</v>
      </c>
      <c r="X14" s="59" t="s">
        <v>308</v>
      </c>
    </row>
    <row r="15" spans="1:25" ht="22.5" customHeight="1">
      <c r="A15" s="94">
        <v>10</v>
      </c>
      <c r="B15" s="30">
        <v>1813010</v>
      </c>
      <c r="C15" s="24" t="s">
        <v>325</v>
      </c>
      <c r="D15" s="23">
        <f t="shared" si="5"/>
        <v>7</v>
      </c>
      <c r="E15" s="24" t="s">
        <v>327</v>
      </c>
      <c r="F15" s="23">
        <f t="shared" si="6"/>
        <v>5</v>
      </c>
      <c r="G15" s="24" t="s">
        <v>325</v>
      </c>
      <c r="H15" s="23">
        <f t="shared" si="7"/>
        <v>7</v>
      </c>
      <c r="I15" s="25" t="s">
        <v>327</v>
      </c>
      <c r="J15" s="23">
        <f t="shared" si="8"/>
        <v>5</v>
      </c>
      <c r="K15" s="34" t="s">
        <v>325</v>
      </c>
      <c r="L15" s="23">
        <f t="shared" si="9"/>
        <v>7</v>
      </c>
      <c r="M15" s="24" t="s">
        <v>326</v>
      </c>
      <c r="N15" s="23">
        <f t="shared" si="10"/>
        <v>9</v>
      </c>
      <c r="O15" s="24" t="s">
        <v>326</v>
      </c>
      <c r="P15" s="23">
        <f t="shared" si="11"/>
        <v>9</v>
      </c>
      <c r="Q15" s="31" t="s">
        <v>323</v>
      </c>
      <c r="R15" s="23">
        <f t="shared" si="3"/>
        <v>8</v>
      </c>
      <c r="S15" s="77" t="s">
        <v>326</v>
      </c>
      <c r="T15" s="23">
        <f t="shared" si="12"/>
        <v>9</v>
      </c>
      <c r="U15" s="3">
        <f t="shared" si="13"/>
        <v>187</v>
      </c>
      <c r="V15" s="40">
        <f t="shared" si="14"/>
        <v>6.9259259259259256</v>
      </c>
      <c r="W15" s="59" t="s">
        <v>322</v>
      </c>
      <c r="X15" s="59" t="s">
        <v>308</v>
      </c>
    </row>
    <row r="16" spans="1:25" ht="22.5" customHeight="1">
      <c r="A16" s="94">
        <v>11</v>
      </c>
      <c r="B16" s="30">
        <v>1813011</v>
      </c>
      <c r="C16" s="24" t="s">
        <v>328</v>
      </c>
      <c r="D16" s="23">
        <f t="shared" si="5"/>
        <v>4</v>
      </c>
      <c r="E16" s="24" t="s">
        <v>327</v>
      </c>
      <c r="F16" s="23">
        <f t="shared" si="6"/>
        <v>5</v>
      </c>
      <c r="G16" s="24" t="s">
        <v>327</v>
      </c>
      <c r="H16" s="23">
        <f t="shared" si="7"/>
        <v>5</v>
      </c>
      <c r="I16" s="70" t="s">
        <v>329</v>
      </c>
      <c r="J16" s="23">
        <f t="shared" si="8"/>
        <v>0</v>
      </c>
      <c r="K16" s="24" t="s">
        <v>324</v>
      </c>
      <c r="L16" s="23">
        <f t="shared" si="9"/>
        <v>6</v>
      </c>
      <c r="M16" s="24" t="s">
        <v>332</v>
      </c>
      <c r="N16" s="23">
        <f t="shared" si="10"/>
        <v>10</v>
      </c>
      <c r="O16" s="24" t="s">
        <v>325</v>
      </c>
      <c r="P16" s="23">
        <f t="shared" si="11"/>
        <v>7</v>
      </c>
      <c r="Q16" s="31" t="s">
        <v>325</v>
      </c>
      <c r="R16" s="23">
        <f t="shared" si="3"/>
        <v>7</v>
      </c>
      <c r="S16" s="77" t="s">
        <v>323</v>
      </c>
      <c r="T16" s="23">
        <f t="shared" si="12"/>
        <v>8</v>
      </c>
      <c r="U16" s="3">
        <f t="shared" si="13"/>
        <v>138</v>
      </c>
      <c r="V16" s="40">
        <f t="shared" si="14"/>
        <v>5.1111111111111107</v>
      </c>
      <c r="W16" s="59" t="s">
        <v>322</v>
      </c>
      <c r="X16" s="59" t="s">
        <v>308</v>
      </c>
    </row>
    <row r="17" spans="1:24" ht="22.5" customHeight="1">
      <c r="A17" s="94">
        <v>12</v>
      </c>
      <c r="B17" s="30">
        <v>1813012</v>
      </c>
      <c r="C17" s="24" t="s">
        <v>323</v>
      </c>
      <c r="D17" s="23">
        <f t="shared" si="5"/>
        <v>8</v>
      </c>
      <c r="E17" s="24" t="s">
        <v>324</v>
      </c>
      <c r="F17" s="23">
        <f t="shared" si="6"/>
        <v>6</v>
      </c>
      <c r="G17" s="24" t="s">
        <v>332</v>
      </c>
      <c r="H17" s="23">
        <f t="shared" si="7"/>
        <v>10</v>
      </c>
      <c r="I17" s="25" t="s">
        <v>323</v>
      </c>
      <c r="J17" s="23">
        <f t="shared" si="8"/>
        <v>8</v>
      </c>
      <c r="K17" s="24" t="s">
        <v>323</v>
      </c>
      <c r="L17" s="23">
        <f t="shared" si="9"/>
        <v>8</v>
      </c>
      <c r="M17" s="24" t="s">
        <v>326</v>
      </c>
      <c r="N17" s="23">
        <f t="shared" si="10"/>
        <v>9</v>
      </c>
      <c r="O17" s="24" t="s">
        <v>332</v>
      </c>
      <c r="P17" s="23">
        <f t="shared" si="11"/>
        <v>10</v>
      </c>
      <c r="Q17" s="31" t="s">
        <v>326</v>
      </c>
      <c r="R17" s="23">
        <f t="shared" si="3"/>
        <v>9</v>
      </c>
      <c r="S17" s="77" t="s">
        <v>323</v>
      </c>
      <c r="T17" s="23">
        <f t="shared" si="12"/>
        <v>8</v>
      </c>
      <c r="U17" s="3">
        <f t="shared" si="13"/>
        <v>224</v>
      </c>
      <c r="V17" s="40">
        <f t="shared" si="14"/>
        <v>8.2962962962962958</v>
      </c>
      <c r="W17" s="59" t="s">
        <v>322</v>
      </c>
      <c r="X17" s="59" t="s">
        <v>308</v>
      </c>
    </row>
    <row r="18" spans="1:24" ht="22.5" customHeight="1">
      <c r="A18" s="94">
        <v>13</v>
      </c>
      <c r="B18" s="30">
        <v>1813013</v>
      </c>
      <c r="C18" s="24" t="s">
        <v>328</v>
      </c>
      <c r="D18" s="23">
        <f t="shared" si="5"/>
        <v>4</v>
      </c>
      <c r="E18" s="68" t="s">
        <v>329</v>
      </c>
      <c r="F18" s="23">
        <f t="shared" si="6"/>
        <v>0</v>
      </c>
      <c r="G18" s="68" t="s">
        <v>329</v>
      </c>
      <c r="H18" s="23">
        <f t="shared" si="7"/>
        <v>0</v>
      </c>
      <c r="I18" s="70" t="s">
        <v>329</v>
      </c>
      <c r="J18" s="23">
        <f t="shared" si="8"/>
        <v>0</v>
      </c>
      <c r="K18" s="24" t="s">
        <v>324</v>
      </c>
      <c r="L18" s="23">
        <f t="shared" si="9"/>
        <v>6</v>
      </c>
      <c r="M18" s="24" t="s">
        <v>326</v>
      </c>
      <c r="N18" s="23">
        <f t="shared" si="10"/>
        <v>9</v>
      </c>
      <c r="O18" s="24" t="s">
        <v>327</v>
      </c>
      <c r="P18" s="23">
        <f t="shared" si="11"/>
        <v>5</v>
      </c>
      <c r="Q18" s="31" t="s">
        <v>325</v>
      </c>
      <c r="R18" s="23">
        <f t="shared" si="3"/>
        <v>7</v>
      </c>
      <c r="S18" s="77" t="s">
        <v>326</v>
      </c>
      <c r="T18" s="23">
        <f t="shared" si="12"/>
        <v>9</v>
      </c>
      <c r="U18" s="3">
        <f t="shared" si="13"/>
        <v>94</v>
      </c>
      <c r="V18" s="40">
        <f t="shared" si="14"/>
        <v>3.4814814814814814</v>
      </c>
      <c r="W18" s="59" t="s">
        <v>322</v>
      </c>
      <c r="X18" s="59" t="s">
        <v>308</v>
      </c>
    </row>
    <row r="19" spans="1:24" ht="22.5" customHeight="1">
      <c r="A19" s="94">
        <v>14</v>
      </c>
      <c r="B19" s="30">
        <v>1813014</v>
      </c>
      <c r="C19" s="24" t="s">
        <v>327</v>
      </c>
      <c r="D19" s="23">
        <f t="shared" si="5"/>
        <v>5</v>
      </c>
      <c r="E19" s="68" t="s">
        <v>329</v>
      </c>
      <c r="F19" s="23">
        <f t="shared" si="6"/>
        <v>0</v>
      </c>
      <c r="G19" s="24" t="s">
        <v>324</v>
      </c>
      <c r="H19" s="23">
        <f t="shared" si="7"/>
        <v>6</v>
      </c>
      <c r="I19" s="25" t="s">
        <v>328</v>
      </c>
      <c r="J19" s="23">
        <f t="shared" si="8"/>
        <v>4</v>
      </c>
      <c r="K19" s="24" t="s">
        <v>325</v>
      </c>
      <c r="L19" s="23">
        <f t="shared" si="9"/>
        <v>7</v>
      </c>
      <c r="M19" s="24" t="s">
        <v>326</v>
      </c>
      <c r="N19" s="23">
        <f t="shared" si="10"/>
        <v>9</v>
      </c>
      <c r="O19" s="24" t="s">
        <v>324</v>
      </c>
      <c r="P19" s="23">
        <f t="shared" si="11"/>
        <v>6</v>
      </c>
      <c r="Q19" s="31" t="s">
        <v>325</v>
      </c>
      <c r="R19" s="23">
        <f t="shared" si="3"/>
        <v>7</v>
      </c>
      <c r="S19" s="77" t="s">
        <v>323</v>
      </c>
      <c r="T19" s="23">
        <f t="shared" si="12"/>
        <v>8</v>
      </c>
      <c r="U19" s="3">
        <f t="shared" si="13"/>
        <v>141</v>
      </c>
      <c r="V19" s="40">
        <f t="shared" si="14"/>
        <v>5.2222222222222223</v>
      </c>
      <c r="W19" s="59" t="s">
        <v>322</v>
      </c>
      <c r="X19" s="59" t="s">
        <v>308</v>
      </c>
    </row>
    <row r="20" spans="1:24" ht="22.5" customHeight="1">
      <c r="A20" s="94">
        <v>15</v>
      </c>
      <c r="B20" s="30">
        <v>1813015</v>
      </c>
      <c r="C20" s="68" t="s">
        <v>329</v>
      </c>
      <c r="D20" s="23">
        <f t="shared" si="5"/>
        <v>0</v>
      </c>
      <c r="E20" s="68" t="s">
        <v>329</v>
      </c>
      <c r="F20" s="23">
        <f t="shared" si="6"/>
        <v>0</v>
      </c>
      <c r="G20" s="24" t="s">
        <v>327</v>
      </c>
      <c r="H20" s="23">
        <f t="shared" si="7"/>
        <v>5</v>
      </c>
      <c r="I20" s="70" t="s">
        <v>329</v>
      </c>
      <c r="J20" s="23">
        <f t="shared" si="8"/>
        <v>0</v>
      </c>
      <c r="K20" s="24" t="s">
        <v>324</v>
      </c>
      <c r="L20" s="23">
        <f t="shared" si="9"/>
        <v>6</v>
      </c>
      <c r="M20" s="24" t="s">
        <v>332</v>
      </c>
      <c r="N20" s="23">
        <f t="shared" si="10"/>
        <v>10</v>
      </c>
      <c r="O20" s="24" t="s">
        <v>327</v>
      </c>
      <c r="P20" s="23">
        <f t="shared" si="11"/>
        <v>5</v>
      </c>
      <c r="Q20" s="31" t="s">
        <v>323</v>
      </c>
      <c r="R20" s="23">
        <f t="shared" si="3"/>
        <v>8</v>
      </c>
      <c r="S20" s="77" t="s">
        <v>326</v>
      </c>
      <c r="T20" s="23">
        <f t="shared" si="12"/>
        <v>9</v>
      </c>
      <c r="U20" s="3">
        <f t="shared" si="13"/>
        <v>102</v>
      </c>
      <c r="V20" s="40">
        <f t="shared" si="14"/>
        <v>3.7777777777777777</v>
      </c>
      <c r="W20" s="59" t="s">
        <v>322</v>
      </c>
      <c r="X20" s="59" t="s">
        <v>308</v>
      </c>
    </row>
    <row r="21" spans="1:24" ht="22.5" customHeight="1">
      <c r="A21" s="94">
        <v>16</v>
      </c>
      <c r="B21" s="30">
        <v>1813016</v>
      </c>
      <c r="C21" s="68" t="s">
        <v>329</v>
      </c>
      <c r="D21" s="23">
        <f t="shared" si="5"/>
        <v>0</v>
      </c>
      <c r="E21" s="68" t="s">
        <v>329</v>
      </c>
      <c r="F21" s="23">
        <f t="shared" si="6"/>
        <v>0</v>
      </c>
      <c r="G21" s="24" t="s">
        <v>324</v>
      </c>
      <c r="H21" s="23">
        <f t="shared" si="7"/>
        <v>6</v>
      </c>
      <c r="I21" s="70" t="s">
        <v>329</v>
      </c>
      <c r="J21" s="23">
        <f t="shared" si="8"/>
        <v>0</v>
      </c>
      <c r="K21" s="24" t="s">
        <v>328</v>
      </c>
      <c r="L21" s="23">
        <f t="shared" si="9"/>
        <v>4</v>
      </c>
      <c r="M21" s="24" t="s">
        <v>326</v>
      </c>
      <c r="N21" s="23">
        <f t="shared" si="10"/>
        <v>9</v>
      </c>
      <c r="O21" s="24" t="s">
        <v>325</v>
      </c>
      <c r="P21" s="23">
        <f t="shared" si="11"/>
        <v>7</v>
      </c>
      <c r="Q21" s="31" t="s">
        <v>325</v>
      </c>
      <c r="R21" s="23">
        <f t="shared" si="3"/>
        <v>7</v>
      </c>
      <c r="S21" s="77" t="s">
        <v>323</v>
      </c>
      <c r="T21" s="23">
        <f t="shared" si="12"/>
        <v>8</v>
      </c>
      <c r="U21" s="3">
        <f t="shared" si="13"/>
        <v>98</v>
      </c>
      <c r="V21" s="40">
        <f t="shared" si="14"/>
        <v>3.6296296296296298</v>
      </c>
      <c r="W21" s="59" t="s">
        <v>322</v>
      </c>
      <c r="X21" s="59" t="s">
        <v>308</v>
      </c>
    </row>
    <row r="22" spans="1:24" ht="22.5" customHeight="1">
      <c r="A22" s="94">
        <v>17</v>
      </c>
      <c r="B22" s="30">
        <v>1813017</v>
      </c>
      <c r="C22" s="24" t="s">
        <v>328</v>
      </c>
      <c r="D22" s="23">
        <f t="shared" si="5"/>
        <v>4</v>
      </c>
      <c r="E22" s="24" t="s">
        <v>328</v>
      </c>
      <c r="F22" s="23">
        <f t="shared" si="6"/>
        <v>4</v>
      </c>
      <c r="G22" s="24" t="s">
        <v>327</v>
      </c>
      <c r="H22" s="23">
        <f t="shared" si="7"/>
        <v>5</v>
      </c>
      <c r="I22" s="25" t="s">
        <v>328</v>
      </c>
      <c r="J22" s="23">
        <f t="shared" si="8"/>
        <v>4</v>
      </c>
      <c r="K22" s="24" t="s">
        <v>324</v>
      </c>
      <c r="L22" s="23">
        <f t="shared" si="9"/>
        <v>6</v>
      </c>
      <c r="M22" s="24" t="s">
        <v>326</v>
      </c>
      <c r="N22" s="23">
        <f t="shared" si="10"/>
        <v>9</v>
      </c>
      <c r="O22" s="24" t="s">
        <v>324</v>
      </c>
      <c r="P22" s="23">
        <f t="shared" si="11"/>
        <v>6</v>
      </c>
      <c r="Q22" s="31" t="s">
        <v>326</v>
      </c>
      <c r="R22" s="23">
        <f t="shared" si="3"/>
        <v>9</v>
      </c>
      <c r="S22" s="77" t="s">
        <v>323</v>
      </c>
      <c r="T22" s="23">
        <f t="shared" si="12"/>
        <v>8</v>
      </c>
      <c r="U22" s="3">
        <f t="shared" si="13"/>
        <v>150</v>
      </c>
      <c r="V22" s="40">
        <f t="shared" si="14"/>
        <v>5.5555555555555554</v>
      </c>
      <c r="W22" s="59" t="s">
        <v>322</v>
      </c>
      <c r="X22" s="59" t="s">
        <v>308</v>
      </c>
    </row>
    <row r="23" spans="1:24" ht="22.5" customHeight="1">
      <c r="A23" s="94">
        <v>18</v>
      </c>
      <c r="B23" s="30">
        <v>1813018</v>
      </c>
      <c r="C23" s="24" t="s">
        <v>323</v>
      </c>
      <c r="D23" s="23">
        <f t="shared" si="5"/>
        <v>8</v>
      </c>
      <c r="E23" s="24" t="s">
        <v>324</v>
      </c>
      <c r="F23" s="23">
        <f t="shared" si="6"/>
        <v>6</v>
      </c>
      <c r="G23" s="24" t="s">
        <v>324</v>
      </c>
      <c r="H23" s="23">
        <f t="shared" si="7"/>
        <v>6</v>
      </c>
      <c r="I23" s="25" t="s">
        <v>325</v>
      </c>
      <c r="J23" s="23">
        <f t="shared" si="8"/>
        <v>7</v>
      </c>
      <c r="K23" s="24" t="s">
        <v>323</v>
      </c>
      <c r="L23" s="23">
        <f t="shared" si="9"/>
        <v>8</v>
      </c>
      <c r="M23" s="24" t="s">
        <v>326</v>
      </c>
      <c r="N23" s="23">
        <f t="shared" si="10"/>
        <v>9</v>
      </c>
      <c r="O23" s="24" t="s">
        <v>325</v>
      </c>
      <c r="P23" s="23">
        <f t="shared" si="11"/>
        <v>7</v>
      </c>
      <c r="Q23" s="31" t="s">
        <v>323</v>
      </c>
      <c r="R23" s="23">
        <f t="shared" si="3"/>
        <v>8</v>
      </c>
      <c r="S23" s="77" t="s">
        <v>323</v>
      </c>
      <c r="T23" s="23">
        <f t="shared" si="12"/>
        <v>8</v>
      </c>
      <c r="U23" s="3">
        <f t="shared" si="13"/>
        <v>196</v>
      </c>
      <c r="V23" s="40">
        <f t="shared" si="14"/>
        <v>7.2592592592592595</v>
      </c>
      <c r="W23" s="59" t="s">
        <v>322</v>
      </c>
      <c r="X23" s="59" t="s">
        <v>308</v>
      </c>
    </row>
    <row r="24" spans="1:24" ht="22.5" customHeight="1">
      <c r="A24" s="94">
        <v>19</v>
      </c>
      <c r="B24" s="30">
        <v>1813019</v>
      </c>
      <c r="C24" s="24" t="s">
        <v>325</v>
      </c>
      <c r="D24" s="23">
        <f t="shared" si="5"/>
        <v>7</v>
      </c>
      <c r="E24" s="24" t="s">
        <v>327</v>
      </c>
      <c r="F24" s="23">
        <f t="shared" si="6"/>
        <v>5</v>
      </c>
      <c r="G24" s="24" t="s">
        <v>324</v>
      </c>
      <c r="H24" s="23">
        <f t="shared" si="7"/>
        <v>6</v>
      </c>
      <c r="I24" s="25" t="s">
        <v>324</v>
      </c>
      <c r="J24" s="23">
        <f t="shared" si="8"/>
        <v>6</v>
      </c>
      <c r="K24" s="24" t="s">
        <v>325</v>
      </c>
      <c r="L24" s="23">
        <f t="shared" si="9"/>
        <v>7</v>
      </c>
      <c r="M24" s="24" t="s">
        <v>332</v>
      </c>
      <c r="N24" s="23">
        <f t="shared" si="10"/>
        <v>10</v>
      </c>
      <c r="O24" s="24" t="s">
        <v>326</v>
      </c>
      <c r="P24" s="23">
        <f t="shared" si="11"/>
        <v>9</v>
      </c>
      <c r="Q24" s="31" t="s">
        <v>326</v>
      </c>
      <c r="R24" s="23">
        <f t="shared" si="3"/>
        <v>9</v>
      </c>
      <c r="S24" s="77" t="s">
        <v>326</v>
      </c>
      <c r="T24" s="23">
        <f t="shared" si="12"/>
        <v>9</v>
      </c>
      <c r="U24" s="3">
        <f t="shared" si="13"/>
        <v>191</v>
      </c>
      <c r="V24" s="40">
        <f t="shared" si="14"/>
        <v>7.0740740740740744</v>
      </c>
      <c r="W24" s="59" t="s">
        <v>322</v>
      </c>
      <c r="X24" s="59" t="s">
        <v>308</v>
      </c>
    </row>
    <row r="25" spans="1:24" ht="22.5" customHeight="1">
      <c r="A25" s="94">
        <v>20</v>
      </c>
      <c r="B25" s="30">
        <v>1813020</v>
      </c>
      <c r="C25" s="24" t="s">
        <v>327</v>
      </c>
      <c r="D25" s="23">
        <f t="shared" si="5"/>
        <v>5</v>
      </c>
      <c r="E25" s="68" t="s">
        <v>329</v>
      </c>
      <c r="F25" s="23">
        <f t="shared" si="6"/>
        <v>0</v>
      </c>
      <c r="G25" s="24" t="s">
        <v>325</v>
      </c>
      <c r="H25" s="23">
        <f t="shared" si="7"/>
        <v>7</v>
      </c>
      <c r="I25" s="70" t="s">
        <v>329</v>
      </c>
      <c r="J25" s="23">
        <f t="shared" si="8"/>
        <v>0</v>
      </c>
      <c r="K25" s="24" t="s">
        <v>325</v>
      </c>
      <c r="L25" s="23">
        <f t="shared" si="9"/>
        <v>7</v>
      </c>
      <c r="M25" s="24" t="s">
        <v>326</v>
      </c>
      <c r="N25" s="23">
        <f t="shared" si="10"/>
        <v>9</v>
      </c>
      <c r="O25" s="24" t="s">
        <v>323</v>
      </c>
      <c r="P25" s="23">
        <f t="shared" si="11"/>
        <v>8</v>
      </c>
      <c r="Q25" s="31" t="s">
        <v>324</v>
      </c>
      <c r="R25" s="23">
        <f t="shared" si="3"/>
        <v>6</v>
      </c>
      <c r="S25" s="77" t="s">
        <v>326</v>
      </c>
      <c r="T25" s="23">
        <f t="shared" si="12"/>
        <v>9</v>
      </c>
      <c r="U25" s="3">
        <f t="shared" si="13"/>
        <v>133</v>
      </c>
      <c r="V25" s="40">
        <f t="shared" si="14"/>
        <v>4.9259259259259256</v>
      </c>
      <c r="W25" s="59" t="s">
        <v>322</v>
      </c>
      <c r="X25" s="59" t="s">
        <v>308</v>
      </c>
    </row>
    <row r="26" spans="1:24" ht="22.5" customHeight="1">
      <c r="A26" s="94">
        <v>21</v>
      </c>
      <c r="B26" s="30">
        <v>1813021</v>
      </c>
      <c r="C26" s="24" t="s">
        <v>323</v>
      </c>
      <c r="D26" s="23">
        <f t="shared" si="5"/>
        <v>8</v>
      </c>
      <c r="E26" s="24" t="s">
        <v>323</v>
      </c>
      <c r="F26" s="23">
        <f t="shared" si="6"/>
        <v>8</v>
      </c>
      <c r="G26" s="24" t="s">
        <v>323</v>
      </c>
      <c r="H26" s="23">
        <f t="shared" si="7"/>
        <v>8</v>
      </c>
      <c r="I26" s="25" t="s">
        <v>324</v>
      </c>
      <c r="J26" s="23">
        <f t="shared" si="8"/>
        <v>6</v>
      </c>
      <c r="K26" s="24" t="s">
        <v>325</v>
      </c>
      <c r="L26" s="23">
        <f t="shared" si="9"/>
        <v>7</v>
      </c>
      <c r="M26" s="24" t="s">
        <v>332</v>
      </c>
      <c r="N26" s="23">
        <f t="shared" si="10"/>
        <v>10</v>
      </c>
      <c r="O26" s="24" t="s">
        <v>326</v>
      </c>
      <c r="P26" s="23">
        <f t="shared" si="11"/>
        <v>9</v>
      </c>
      <c r="Q26" s="31" t="s">
        <v>323</v>
      </c>
      <c r="R26" s="23">
        <f t="shared" si="3"/>
        <v>8</v>
      </c>
      <c r="S26" s="77" t="s">
        <v>326</v>
      </c>
      <c r="T26" s="23">
        <f t="shared" si="12"/>
        <v>9</v>
      </c>
      <c r="U26" s="3">
        <f t="shared" si="13"/>
        <v>213</v>
      </c>
      <c r="V26" s="40">
        <f t="shared" si="14"/>
        <v>7.8888888888888893</v>
      </c>
      <c r="W26" s="59" t="s">
        <v>322</v>
      </c>
      <c r="X26" s="59" t="s">
        <v>308</v>
      </c>
    </row>
    <row r="27" spans="1:24" ht="22.5" customHeight="1">
      <c r="A27" s="94">
        <v>22</v>
      </c>
      <c r="B27" s="30">
        <v>1813022</v>
      </c>
      <c r="C27" s="24" t="s">
        <v>325</v>
      </c>
      <c r="D27" s="23">
        <f t="shared" si="5"/>
        <v>7</v>
      </c>
      <c r="E27" s="24" t="s">
        <v>325</v>
      </c>
      <c r="F27" s="23">
        <f t="shared" si="6"/>
        <v>7</v>
      </c>
      <c r="G27" s="24" t="s">
        <v>323</v>
      </c>
      <c r="H27" s="23">
        <f t="shared" si="7"/>
        <v>8</v>
      </c>
      <c r="I27" s="25" t="s">
        <v>324</v>
      </c>
      <c r="J27" s="23">
        <f t="shared" si="8"/>
        <v>6</v>
      </c>
      <c r="K27" s="24" t="s">
        <v>323</v>
      </c>
      <c r="L27" s="23">
        <f t="shared" si="9"/>
        <v>8</v>
      </c>
      <c r="M27" s="24" t="s">
        <v>332</v>
      </c>
      <c r="N27" s="23">
        <f t="shared" si="10"/>
        <v>10</v>
      </c>
      <c r="O27" s="24" t="s">
        <v>332</v>
      </c>
      <c r="P27" s="23">
        <f t="shared" si="11"/>
        <v>10</v>
      </c>
      <c r="Q27" s="31" t="s">
        <v>323</v>
      </c>
      <c r="R27" s="23">
        <f t="shared" si="3"/>
        <v>8</v>
      </c>
      <c r="S27" s="77" t="s">
        <v>326</v>
      </c>
      <c r="T27" s="23">
        <f t="shared" si="12"/>
        <v>9</v>
      </c>
      <c r="U27" s="3">
        <f t="shared" si="13"/>
        <v>210</v>
      </c>
      <c r="V27" s="40">
        <f t="shared" si="14"/>
        <v>7.7777777777777777</v>
      </c>
      <c r="W27" s="59" t="s">
        <v>322</v>
      </c>
      <c r="X27" s="59" t="s">
        <v>308</v>
      </c>
    </row>
    <row r="28" spans="1:24" ht="22.5" customHeight="1">
      <c r="A28" s="94">
        <v>23</v>
      </c>
      <c r="B28" s="30">
        <v>1813023</v>
      </c>
      <c r="C28" s="24" t="s">
        <v>323</v>
      </c>
      <c r="D28" s="23">
        <f t="shared" si="5"/>
        <v>8</v>
      </c>
      <c r="E28" s="24" t="s">
        <v>326</v>
      </c>
      <c r="F28" s="23">
        <f t="shared" si="6"/>
        <v>9</v>
      </c>
      <c r="G28" s="24" t="s">
        <v>326</v>
      </c>
      <c r="H28" s="23">
        <f t="shared" si="7"/>
        <v>9</v>
      </c>
      <c r="I28" s="25" t="s">
        <v>326</v>
      </c>
      <c r="J28" s="23">
        <f t="shared" si="8"/>
        <v>9</v>
      </c>
      <c r="K28" s="24" t="s">
        <v>326</v>
      </c>
      <c r="L28" s="23">
        <f t="shared" si="9"/>
        <v>9</v>
      </c>
      <c r="M28" s="24" t="s">
        <v>332</v>
      </c>
      <c r="N28" s="23">
        <f t="shared" si="10"/>
        <v>10</v>
      </c>
      <c r="O28" s="24" t="s">
        <v>332</v>
      </c>
      <c r="P28" s="23">
        <f t="shared" si="11"/>
        <v>10</v>
      </c>
      <c r="Q28" s="31" t="s">
        <v>326</v>
      </c>
      <c r="R28" s="23">
        <f t="shared" si="3"/>
        <v>9</v>
      </c>
      <c r="S28" s="77" t="s">
        <v>323</v>
      </c>
      <c r="T28" s="23">
        <f t="shared" si="12"/>
        <v>8</v>
      </c>
      <c r="U28" s="3">
        <f t="shared" si="13"/>
        <v>241</v>
      </c>
      <c r="V28" s="40">
        <f t="shared" si="14"/>
        <v>8.9259259259259256</v>
      </c>
      <c r="W28" s="59" t="s">
        <v>322</v>
      </c>
      <c r="X28" s="59" t="s">
        <v>308</v>
      </c>
    </row>
    <row r="29" spans="1:24" ht="22.5" customHeight="1">
      <c r="A29" s="94">
        <v>24</v>
      </c>
      <c r="B29" s="30">
        <v>1813024</v>
      </c>
      <c r="C29" s="24" t="s">
        <v>324</v>
      </c>
      <c r="D29" s="23">
        <f t="shared" si="5"/>
        <v>6</v>
      </c>
      <c r="E29" s="24" t="s">
        <v>327</v>
      </c>
      <c r="F29" s="23">
        <f t="shared" si="6"/>
        <v>5</v>
      </c>
      <c r="G29" s="24" t="s">
        <v>325</v>
      </c>
      <c r="H29" s="23">
        <f t="shared" si="7"/>
        <v>7</v>
      </c>
      <c r="I29" s="25" t="s">
        <v>328</v>
      </c>
      <c r="J29" s="23">
        <f t="shared" si="8"/>
        <v>4</v>
      </c>
      <c r="K29" s="24" t="s">
        <v>326</v>
      </c>
      <c r="L29" s="23">
        <f t="shared" si="9"/>
        <v>9</v>
      </c>
      <c r="M29" s="24" t="s">
        <v>326</v>
      </c>
      <c r="N29" s="23">
        <f t="shared" si="10"/>
        <v>9</v>
      </c>
      <c r="O29" s="24" t="s">
        <v>325</v>
      </c>
      <c r="P29" s="23">
        <f t="shared" si="11"/>
        <v>7</v>
      </c>
      <c r="Q29" s="31" t="s">
        <v>326</v>
      </c>
      <c r="R29" s="23">
        <f t="shared" si="3"/>
        <v>9</v>
      </c>
      <c r="S29" s="77" t="s">
        <v>326</v>
      </c>
      <c r="T29" s="23">
        <f t="shared" si="12"/>
        <v>9</v>
      </c>
      <c r="U29" s="3">
        <f t="shared" si="13"/>
        <v>183</v>
      </c>
      <c r="V29" s="40">
        <f t="shared" si="14"/>
        <v>6.7777777777777777</v>
      </c>
      <c r="W29" s="59" t="s">
        <v>322</v>
      </c>
      <c r="X29" s="59" t="s">
        <v>308</v>
      </c>
    </row>
    <row r="30" spans="1:24" ht="22.5" customHeight="1">
      <c r="A30" s="94">
        <v>25</v>
      </c>
      <c r="B30" s="30">
        <v>1813025</v>
      </c>
      <c r="C30" s="24" t="s">
        <v>324</v>
      </c>
      <c r="D30" s="23">
        <f t="shared" si="5"/>
        <v>6</v>
      </c>
      <c r="E30" s="24" t="s">
        <v>325</v>
      </c>
      <c r="F30" s="23">
        <f t="shared" si="6"/>
        <v>7</v>
      </c>
      <c r="G30" s="24" t="s">
        <v>327</v>
      </c>
      <c r="H30" s="23">
        <f t="shared" si="7"/>
        <v>5</v>
      </c>
      <c r="I30" s="25" t="s">
        <v>327</v>
      </c>
      <c r="J30" s="23">
        <f t="shared" si="8"/>
        <v>5</v>
      </c>
      <c r="K30" s="24" t="s">
        <v>324</v>
      </c>
      <c r="L30" s="23">
        <f t="shared" si="9"/>
        <v>6</v>
      </c>
      <c r="M30" s="24" t="s">
        <v>326</v>
      </c>
      <c r="N30" s="23">
        <f t="shared" si="10"/>
        <v>9</v>
      </c>
      <c r="O30" s="24" t="s">
        <v>323</v>
      </c>
      <c r="P30" s="23">
        <f t="shared" si="11"/>
        <v>8</v>
      </c>
      <c r="Q30" s="31" t="s">
        <v>326</v>
      </c>
      <c r="R30" s="23">
        <f t="shared" si="3"/>
        <v>9</v>
      </c>
      <c r="S30" s="77" t="s">
        <v>326</v>
      </c>
      <c r="T30" s="23">
        <f t="shared" si="12"/>
        <v>9</v>
      </c>
      <c r="U30" s="3">
        <f t="shared" si="13"/>
        <v>180</v>
      </c>
      <c r="V30" s="40">
        <f t="shared" si="14"/>
        <v>6.666666666666667</v>
      </c>
      <c r="W30" s="59" t="s">
        <v>322</v>
      </c>
      <c r="X30" s="59" t="s">
        <v>308</v>
      </c>
    </row>
    <row r="31" spans="1:24" ht="22.5" customHeight="1">
      <c r="A31" s="94">
        <v>26</v>
      </c>
      <c r="B31" s="30">
        <v>1813026</v>
      </c>
      <c r="C31" s="24" t="s">
        <v>327</v>
      </c>
      <c r="D31" s="23">
        <f t="shared" si="5"/>
        <v>5</v>
      </c>
      <c r="E31" s="24" t="s">
        <v>328</v>
      </c>
      <c r="F31" s="23">
        <f t="shared" si="6"/>
        <v>4</v>
      </c>
      <c r="G31" s="24" t="s">
        <v>325</v>
      </c>
      <c r="H31" s="23">
        <f t="shared" si="7"/>
        <v>7</v>
      </c>
      <c r="I31" s="70" t="s">
        <v>329</v>
      </c>
      <c r="J31" s="23">
        <f t="shared" si="8"/>
        <v>0</v>
      </c>
      <c r="K31" s="24" t="s">
        <v>324</v>
      </c>
      <c r="L31" s="23">
        <f t="shared" si="9"/>
        <v>6</v>
      </c>
      <c r="M31" s="24" t="s">
        <v>326</v>
      </c>
      <c r="N31" s="23">
        <f t="shared" si="10"/>
        <v>9</v>
      </c>
      <c r="O31" s="24" t="s">
        <v>323</v>
      </c>
      <c r="P31" s="23">
        <f t="shared" si="11"/>
        <v>8</v>
      </c>
      <c r="Q31" s="31" t="s">
        <v>325</v>
      </c>
      <c r="R31" s="23">
        <f t="shared" si="3"/>
        <v>7</v>
      </c>
      <c r="S31" s="77" t="s">
        <v>323</v>
      </c>
      <c r="T31" s="23">
        <f t="shared" si="12"/>
        <v>8</v>
      </c>
      <c r="U31" s="3">
        <f t="shared" si="13"/>
        <v>146</v>
      </c>
      <c r="V31" s="40">
        <f t="shared" si="14"/>
        <v>5.4074074074074074</v>
      </c>
      <c r="W31" s="59" t="s">
        <v>322</v>
      </c>
      <c r="X31" s="59" t="s">
        <v>308</v>
      </c>
    </row>
    <row r="32" spans="1:24" ht="22.5" customHeight="1">
      <c r="A32" s="94">
        <v>27</v>
      </c>
      <c r="B32" s="30">
        <v>1813027</v>
      </c>
      <c r="C32" s="24" t="s">
        <v>324</v>
      </c>
      <c r="D32" s="23">
        <f t="shared" si="5"/>
        <v>6</v>
      </c>
      <c r="E32" s="24" t="s">
        <v>324</v>
      </c>
      <c r="F32" s="23">
        <f t="shared" si="6"/>
        <v>6</v>
      </c>
      <c r="G32" s="70" t="s">
        <v>329</v>
      </c>
      <c r="H32" s="23">
        <f t="shared" si="7"/>
        <v>0</v>
      </c>
      <c r="I32" s="25" t="s">
        <v>324</v>
      </c>
      <c r="J32" s="23">
        <f t="shared" si="8"/>
        <v>6</v>
      </c>
      <c r="K32" s="24" t="s">
        <v>325</v>
      </c>
      <c r="L32" s="23">
        <f t="shared" si="9"/>
        <v>7</v>
      </c>
      <c r="M32" s="24" t="s">
        <v>326</v>
      </c>
      <c r="N32" s="23">
        <f t="shared" si="10"/>
        <v>9</v>
      </c>
      <c r="O32" s="24" t="s">
        <v>325</v>
      </c>
      <c r="P32" s="23">
        <f t="shared" si="11"/>
        <v>7</v>
      </c>
      <c r="Q32" s="31" t="s">
        <v>326</v>
      </c>
      <c r="R32" s="23">
        <f t="shared" si="3"/>
        <v>9</v>
      </c>
      <c r="S32" s="77" t="s">
        <v>323</v>
      </c>
      <c r="T32" s="23">
        <f t="shared" si="12"/>
        <v>8</v>
      </c>
      <c r="U32" s="3">
        <f t="shared" si="13"/>
        <v>159</v>
      </c>
      <c r="V32" s="40">
        <f t="shared" si="14"/>
        <v>5.8888888888888893</v>
      </c>
      <c r="W32" s="59" t="s">
        <v>322</v>
      </c>
      <c r="X32" s="59" t="s">
        <v>308</v>
      </c>
    </row>
    <row r="33" spans="1:24" ht="22.5" customHeight="1">
      <c r="A33" s="94">
        <v>28</v>
      </c>
      <c r="B33" s="30">
        <v>1813028</v>
      </c>
      <c r="C33" s="24" t="s">
        <v>323</v>
      </c>
      <c r="D33" s="23">
        <f t="shared" si="5"/>
        <v>8</v>
      </c>
      <c r="E33" s="24" t="s">
        <v>324</v>
      </c>
      <c r="F33" s="23">
        <f t="shared" si="6"/>
        <v>6</v>
      </c>
      <c r="G33" s="24" t="s">
        <v>323</v>
      </c>
      <c r="H33" s="23">
        <f t="shared" si="7"/>
        <v>8</v>
      </c>
      <c r="I33" s="25" t="s">
        <v>325</v>
      </c>
      <c r="J33" s="23">
        <f t="shared" si="8"/>
        <v>7</v>
      </c>
      <c r="K33" s="24" t="s">
        <v>326</v>
      </c>
      <c r="L33" s="23">
        <f t="shared" si="9"/>
        <v>9</v>
      </c>
      <c r="M33" s="24" t="s">
        <v>326</v>
      </c>
      <c r="N33" s="23">
        <f t="shared" si="10"/>
        <v>9</v>
      </c>
      <c r="O33" s="24" t="s">
        <v>326</v>
      </c>
      <c r="P33" s="23">
        <f t="shared" si="11"/>
        <v>9</v>
      </c>
      <c r="Q33" s="31" t="s">
        <v>323</v>
      </c>
      <c r="R33" s="23">
        <f t="shared" si="3"/>
        <v>8</v>
      </c>
      <c r="S33" s="77" t="s">
        <v>326</v>
      </c>
      <c r="T33" s="23">
        <f t="shared" si="12"/>
        <v>9</v>
      </c>
      <c r="U33" s="3">
        <f t="shared" si="13"/>
        <v>213</v>
      </c>
      <c r="V33" s="40">
        <f t="shared" si="14"/>
        <v>7.8888888888888893</v>
      </c>
      <c r="W33" s="59" t="s">
        <v>322</v>
      </c>
      <c r="X33" s="59" t="s">
        <v>308</v>
      </c>
    </row>
    <row r="34" spans="1:24" ht="22.5" customHeight="1">
      <c r="A34" s="94">
        <v>29</v>
      </c>
      <c r="B34" s="30">
        <v>1813029</v>
      </c>
      <c r="C34" s="24" t="s">
        <v>325</v>
      </c>
      <c r="D34" s="23">
        <f t="shared" si="5"/>
        <v>7</v>
      </c>
      <c r="E34" s="24" t="s">
        <v>325</v>
      </c>
      <c r="F34" s="23">
        <f t="shared" si="6"/>
        <v>7</v>
      </c>
      <c r="G34" s="24" t="s">
        <v>326</v>
      </c>
      <c r="H34" s="23">
        <f t="shared" si="7"/>
        <v>9</v>
      </c>
      <c r="I34" s="25" t="s">
        <v>325</v>
      </c>
      <c r="J34" s="23">
        <f t="shared" si="8"/>
        <v>7</v>
      </c>
      <c r="K34" s="24" t="s">
        <v>323</v>
      </c>
      <c r="L34" s="23">
        <f t="shared" si="9"/>
        <v>8</v>
      </c>
      <c r="M34" s="24" t="s">
        <v>326</v>
      </c>
      <c r="N34" s="23">
        <f t="shared" si="10"/>
        <v>9</v>
      </c>
      <c r="O34" s="24" t="s">
        <v>332</v>
      </c>
      <c r="P34" s="23">
        <f t="shared" si="11"/>
        <v>10</v>
      </c>
      <c r="Q34" s="31" t="s">
        <v>326</v>
      </c>
      <c r="R34" s="23">
        <f t="shared" si="3"/>
        <v>9</v>
      </c>
      <c r="S34" s="77" t="s">
        <v>326</v>
      </c>
      <c r="T34" s="23">
        <f t="shared" si="12"/>
        <v>9</v>
      </c>
      <c r="U34" s="3">
        <f t="shared" si="13"/>
        <v>218</v>
      </c>
      <c r="V34" s="40">
        <f t="shared" si="14"/>
        <v>8.0740740740740744</v>
      </c>
      <c r="W34" s="59" t="s">
        <v>322</v>
      </c>
      <c r="X34" s="59" t="s">
        <v>308</v>
      </c>
    </row>
    <row r="35" spans="1:24" ht="22.5" customHeight="1">
      <c r="A35" s="94">
        <v>30</v>
      </c>
      <c r="B35" s="30">
        <v>1813030</v>
      </c>
      <c r="C35" s="24" t="s">
        <v>324</v>
      </c>
      <c r="D35" s="23">
        <f t="shared" si="5"/>
        <v>6</v>
      </c>
      <c r="E35" s="24" t="s">
        <v>327</v>
      </c>
      <c r="F35" s="23">
        <f t="shared" si="6"/>
        <v>5</v>
      </c>
      <c r="G35" s="24" t="s">
        <v>324</v>
      </c>
      <c r="H35" s="23">
        <f t="shared" si="7"/>
        <v>6</v>
      </c>
      <c r="I35" s="25" t="s">
        <v>327</v>
      </c>
      <c r="J35" s="23">
        <f t="shared" si="8"/>
        <v>5</v>
      </c>
      <c r="K35" s="24" t="s">
        <v>325</v>
      </c>
      <c r="L35" s="23">
        <f t="shared" si="9"/>
        <v>7</v>
      </c>
      <c r="M35" s="24" t="s">
        <v>326</v>
      </c>
      <c r="N35" s="23">
        <f t="shared" si="10"/>
        <v>9</v>
      </c>
      <c r="O35" s="24" t="s">
        <v>323</v>
      </c>
      <c r="P35" s="23">
        <f t="shared" si="11"/>
        <v>8</v>
      </c>
      <c r="Q35" s="31" t="s">
        <v>323</v>
      </c>
      <c r="R35" s="23">
        <f t="shared" si="3"/>
        <v>8</v>
      </c>
      <c r="S35" s="77" t="s">
        <v>326</v>
      </c>
      <c r="T35" s="23">
        <f t="shared" si="12"/>
        <v>9</v>
      </c>
      <c r="U35" s="3">
        <f t="shared" si="13"/>
        <v>177</v>
      </c>
      <c r="V35" s="40">
        <f t="shared" si="14"/>
        <v>6.5555555555555554</v>
      </c>
      <c r="W35" s="59" t="s">
        <v>322</v>
      </c>
      <c r="X35" s="59" t="s">
        <v>308</v>
      </c>
    </row>
    <row r="36" spans="1:24" ht="22.5" customHeight="1">
      <c r="A36" s="94">
        <v>31</v>
      </c>
      <c r="B36" s="30">
        <v>1813031</v>
      </c>
      <c r="C36" s="24" t="s">
        <v>323</v>
      </c>
      <c r="D36" s="23">
        <f t="shared" si="5"/>
        <v>8</v>
      </c>
      <c r="E36" s="24" t="s">
        <v>325</v>
      </c>
      <c r="F36" s="23">
        <f t="shared" si="6"/>
        <v>7</v>
      </c>
      <c r="G36" s="24" t="s">
        <v>326</v>
      </c>
      <c r="H36" s="23">
        <f t="shared" si="7"/>
        <v>9</v>
      </c>
      <c r="I36" s="25" t="s">
        <v>326</v>
      </c>
      <c r="J36" s="23">
        <f t="shared" si="8"/>
        <v>9</v>
      </c>
      <c r="K36" s="24" t="s">
        <v>326</v>
      </c>
      <c r="L36" s="23">
        <f t="shared" si="9"/>
        <v>9</v>
      </c>
      <c r="M36" s="24" t="s">
        <v>332</v>
      </c>
      <c r="N36" s="23">
        <f t="shared" si="10"/>
        <v>10</v>
      </c>
      <c r="O36" s="24" t="s">
        <v>332</v>
      </c>
      <c r="P36" s="23">
        <f t="shared" si="11"/>
        <v>10</v>
      </c>
      <c r="Q36" s="31" t="s">
        <v>323</v>
      </c>
      <c r="R36" s="23">
        <f t="shared" si="3"/>
        <v>8</v>
      </c>
      <c r="S36" s="77" t="s">
        <v>326</v>
      </c>
      <c r="T36" s="23">
        <f t="shared" si="12"/>
        <v>9</v>
      </c>
      <c r="U36" s="3">
        <f t="shared" si="13"/>
        <v>233</v>
      </c>
      <c r="V36" s="40">
        <f t="shared" si="14"/>
        <v>8.6296296296296298</v>
      </c>
      <c r="W36" s="59" t="s">
        <v>322</v>
      </c>
      <c r="X36" s="59" t="s">
        <v>308</v>
      </c>
    </row>
    <row r="37" spans="1:24" ht="22.5" customHeight="1">
      <c r="A37" s="94">
        <v>32</v>
      </c>
      <c r="B37" s="30">
        <v>1813032</v>
      </c>
      <c r="C37" s="24" t="s">
        <v>323</v>
      </c>
      <c r="D37" s="23">
        <f t="shared" si="5"/>
        <v>8</v>
      </c>
      <c r="E37" s="24" t="s">
        <v>324</v>
      </c>
      <c r="F37" s="23">
        <f t="shared" si="6"/>
        <v>6</v>
      </c>
      <c r="G37" s="24" t="s">
        <v>325</v>
      </c>
      <c r="H37" s="23">
        <f t="shared" si="7"/>
        <v>7</v>
      </c>
      <c r="I37" s="25" t="s">
        <v>323</v>
      </c>
      <c r="J37" s="23">
        <f t="shared" si="8"/>
        <v>8</v>
      </c>
      <c r="K37" s="24" t="s">
        <v>323</v>
      </c>
      <c r="L37" s="23">
        <f t="shared" si="9"/>
        <v>8</v>
      </c>
      <c r="M37" s="24" t="s">
        <v>332</v>
      </c>
      <c r="N37" s="23">
        <f t="shared" si="10"/>
        <v>10</v>
      </c>
      <c r="O37" s="24" t="s">
        <v>326</v>
      </c>
      <c r="P37" s="23">
        <f t="shared" si="11"/>
        <v>9</v>
      </c>
      <c r="Q37" s="31" t="s">
        <v>326</v>
      </c>
      <c r="R37" s="23">
        <f t="shared" si="3"/>
        <v>9</v>
      </c>
      <c r="S37" s="77" t="s">
        <v>326</v>
      </c>
      <c r="T37" s="23">
        <f t="shared" si="12"/>
        <v>9</v>
      </c>
      <c r="U37" s="3">
        <f t="shared" si="13"/>
        <v>214</v>
      </c>
      <c r="V37" s="40">
        <f t="shared" si="14"/>
        <v>7.9259259259259256</v>
      </c>
      <c r="W37" s="59" t="s">
        <v>322</v>
      </c>
      <c r="X37" s="59" t="s">
        <v>308</v>
      </c>
    </row>
    <row r="38" spans="1:24" ht="22.5" customHeight="1">
      <c r="A38" s="94">
        <v>33</v>
      </c>
      <c r="B38" s="30">
        <v>1813033</v>
      </c>
      <c r="C38" s="24" t="s">
        <v>328</v>
      </c>
      <c r="D38" s="23">
        <f t="shared" si="5"/>
        <v>4</v>
      </c>
      <c r="E38" s="24" t="s">
        <v>328</v>
      </c>
      <c r="F38" s="23">
        <f t="shared" si="6"/>
        <v>4</v>
      </c>
      <c r="G38" s="24" t="s">
        <v>328</v>
      </c>
      <c r="H38" s="23">
        <f t="shared" si="7"/>
        <v>4</v>
      </c>
      <c r="I38" s="25" t="s">
        <v>328</v>
      </c>
      <c r="J38" s="23">
        <f t="shared" si="8"/>
        <v>4</v>
      </c>
      <c r="K38" s="24" t="s">
        <v>327</v>
      </c>
      <c r="L38" s="23">
        <f t="shared" si="9"/>
        <v>5</v>
      </c>
      <c r="M38" s="24" t="s">
        <v>326</v>
      </c>
      <c r="N38" s="23">
        <f t="shared" si="10"/>
        <v>9</v>
      </c>
      <c r="O38" s="24" t="s">
        <v>327</v>
      </c>
      <c r="P38" s="23">
        <f t="shared" si="11"/>
        <v>5</v>
      </c>
      <c r="Q38" s="31" t="s">
        <v>323</v>
      </c>
      <c r="R38" s="23">
        <f t="shared" si="3"/>
        <v>8</v>
      </c>
      <c r="S38" s="77" t="s">
        <v>326</v>
      </c>
      <c r="T38" s="23">
        <f t="shared" si="12"/>
        <v>9</v>
      </c>
      <c r="U38" s="3">
        <f t="shared" si="13"/>
        <v>141</v>
      </c>
      <c r="V38" s="40">
        <f t="shared" si="14"/>
        <v>5.2222222222222223</v>
      </c>
      <c r="W38" s="59" t="s">
        <v>322</v>
      </c>
      <c r="X38" s="59" t="s">
        <v>308</v>
      </c>
    </row>
    <row r="39" spans="1:24" ht="22.5" customHeight="1">
      <c r="A39" s="94">
        <v>34</v>
      </c>
      <c r="B39" s="30">
        <v>1813034</v>
      </c>
      <c r="C39" s="24" t="s">
        <v>327</v>
      </c>
      <c r="D39" s="23">
        <f t="shared" si="5"/>
        <v>5</v>
      </c>
      <c r="E39" s="70" t="s">
        <v>329</v>
      </c>
      <c r="F39" s="23">
        <f t="shared" si="6"/>
        <v>0</v>
      </c>
      <c r="G39" s="24" t="s">
        <v>328</v>
      </c>
      <c r="H39" s="23">
        <f t="shared" si="7"/>
        <v>4</v>
      </c>
      <c r="I39" s="25" t="s">
        <v>328</v>
      </c>
      <c r="J39" s="23">
        <f t="shared" si="8"/>
        <v>4</v>
      </c>
      <c r="K39" s="24" t="s">
        <v>323</v>
      </c>
      <c r="L39" s="23">
        <f t="shared" si="9"/>
        <v>8</v>
      </c>
      <c r="M39" s="24" t="s">
        <v>332</v>
      </c>
      <c r="N39" s="23">
        <f t="shared" si="10"/>
        <v>10</v>
      </c>
      <c r="O39" s="24" t="s">
        <v>324</v>
      </c>
      <c r="P39" s="23">
        <f t="shared" si="11"/>
        <v>6</v>
      </c>
      <c r="Q39" s="31" t="s">
        <v>323</v>
      </c>
      <c r="R39" s="23">
        <f t="shared" si="3"/>
        <v>8</v>
      </c>
      <c r="S39" s="77" t="s">
        <v>326</v>
      </c>
      <c r="T39" s="23">
        <f t="shared" si="12"/>
        <v>9</v>
      </c>
      <c r="U39" s="3">
        <f t="shared" si="13"/>
        <v>142</v>
      </c>
      <c r="V39" s="40">
        <f t="shared" si="14"/>
        <v>5.2592592592592595</v>
      </c>
      <c r="W39" s="59" t="s">
        <v>322</v>
      </c>
      <c r="X39" s="59" t="s">
        <v>308</v>
      </c>
    </row>
    <row r="40" spans="1:24" ht="22.5" customHeight="1">
      <c r="A40" s="94">
        <v>35</v>
      </c>
      <c r="B40" s="30">
        <v>1813035</v>
      </c>
      <c r="C40" s="24" t="s">
        <v>323</v>
      </c>
      <c r="D40" s="23">
        <f t="shared" si="5"/>
        <v>8</v>
      </c>
      <c r="E40" s="24" t="s">
        <v>324</v>
      </c>
      <c r="F40" s="23">
        <f t="shared" si="6"/>
        <v>6</v>
      </c>
      <c r="G40" s="24" t="s">
        <v>332</v>
      </c>
      <c r="H40" s="23">
        <f t="shared" si="7"/>
        <v>10</v>
      </c>
      <c r="I40" s="25" t="s">
        <v>323</v>
      </c>
      <c r="J40" s="23">
        <f t="shared" si="8"/>
        <v>8</v>
      </c>
      <c r="K40" s="24" t="s">
        <v>326</v>
      </c>
      <c r="L40" s="23">
        <f t="shared" si="9"/>
        <v>9</v>
      </c>
      <c r="M40" s="24" t="s">
        <v>332</v>
      </c>
      <c r="N40" s="23">
        <f t="shared" si="10"/>
        <v>10</v>
      </c>
      <c r="O40" s="24" t="s">
        <v>332</v>
      </c>
      <c r="P40" s="23">
        <f t="shared" si="11"/>
        <v>10</v>
      </c>
      <c r="Q40" s="31" t="s">
        <v>326</v>
      </c>
      <c r="R40" s="23">
        <f t="shared" si="3"/>
        <v>9</v>
      </c>
      <c r="S40" s="77" t="s">
        <v>326</v>
      </c>
      <c r="T40" s="23">
        <f t="shared" si="12"/>
        <v>9</v>
      </c>
      <c r="U40" s="3">
        <f t="shared" si="13"/>
        <v>231</v>
      </c>
      <c r="V40" s="40">
        <f t="shared" si="14"/>
        <v>8.5555555555555554</v>
      </c>
      <c r="W40" s="59" t="s">
        <v>322</v>
      </c>
      <c r="X40" s="59" t="s">
        <v>308</v>
      </c>
    </row>
    <row r="41" spans="1:24" ht="22.5" customHeight="1">
      <c r="A41" s="94">
        <v>36</v>
      </c>
      <c r="B41" s="30">
        <v>1813036</v>
      </c>
      <c r="C41" s="24" t="s">
        <v>324</v>
      </c>
      <c r="D41" s="23">
        <f t="shared" si="5"/>
        <v>6</v>
      </c>
      <c r="E41" s="24" t="s">
        <v>324</v>
      </c>
      <c r="F41" s="23">
        <f t="shared" si="6"/>
        <v>6</v>
      </c>
      <c r="G41" s="24" t="s">
        <v>325</v>
      </c>
      <c r="H41" s="23">
        <f t="shared" si="7"/>
        <v>7</v>
      </c>
      <c r="I41" s="25" t="s">
        <v>324</v>
      </c>
      <c r="J41" s="23">
        <f t="shared" si="8"/>
        <v>6</v>
      </c>
      <c r="K41" s="24" t="s">
        <v>325</v>
      </c>
      <c r="L41" s="23">
        <f t="shared" si="9"/>
        <v>7</v>
      </c>
      <c r="M41" s="24" t="s">
        <v>332</v>
      </c>
      <c r="N41" s="23">
        <f t="shared" si="10"/>
        <v>10</v>
      </c>
      <c r="O41" s="24" t="s">
        <v>325</v>
      </c>
      <c r="P41" s="23">
        <f t="shared" si="11"/>
        <v>7</v>
      </c>
      <c r="Q41" s="31" t="s">
        <v>324</v>
      </c>
      <c r="R41" s="23">
        <f t="shared" si="3"/>
        <v>6</v>
      </c>
      <c r="S41" s="77" t="s">
        <v>323</v>
      </c>
      <c r="T41" s="23">
        <f t="shared" si="12"/>
        <v>8</v>
      </c>
      <c r="U41" s="3">
        <f t="shared" si="13"/>
        <v>183</v>
      </c>
      <c r="V41" s="40">
        <f t="shared" si="14"/>
        <v>6.7777777777777777</v>
      </c>
      <c r="W41" s="59" t="s">
        <v>322</v>
      </c>
      <c r="X41" s="59" t="s">
        <v>308</v>
      </c>
    </row>
    <row r="42" spans="1:24" ht="22.5" customHeight="1">
      <c r="A42" s="94">
        <v>37</v>
      </c>
      <c r="B42" s="30">
        <v>1813037</v>
      </c>
      <c r="C42" s="24" t="s">
        <v>324</v>
      </c>
      <c r="D42" s="23">
        <f t="shared" si="5"/>
        <v>6</v>
      </c>
      <c r="E42" s="70" t="s">
        <v>329</v>
      </c>
      <c r="F42" s="23">
        <f t="shared" si="6"/>
        <v>0</v>
      </c>
      <c r="G42" s="24" t="s">
        <v>327</v>
      </c>
      <c r="H42" s="23">
        <f t="shared" si="7"/>
        <v>5</v>
      </c>
      <c r="I42" s="25" t="s">
        <v>328</v>
      </c>
      <c r="J42" s="23">
        <f t="shared" si="8"/>
        <v>4</v>
      </c>
      <c r="K42" s="24" t="s">
        <v>323</v>
      </c>
      <c r="L42" s="23">
        <f t="shared" si="9"/>
        <v>8</v>
      </c>
      <c r="M42" s="24" t="s">
        <v>332</v>
      </c>
      <c r="N42" s="23">
        <f t="shared" si="10"/>
        <v>10</v>
      </c>
      <c r="O42" s="24" t="s">
        <v>325</v>
      </c>
      <c r="P42" s="23">
        <f t="shared" si="11"/>
        <v>7</v>
      </c>
      <c r="Q42" s="31" t="s">
        <v>325</v>
      </c>
      <c r="R42" s="23">
        <f t="shared" si="3"/>
        <v>7</v>
      </c>
      <c r="S42" s="77" t="s">
        <v>323</v>
      </c>
      <c r="T42" s="23">
        <f t="shared" si="12"/>
        <v>8</v>
      </c>
      <c r="U42" s="3">
        <f t="shared" si="13"/>
        <v>148</v>
      </c>
      <c r="V42" s="40">
        <f t="shared" si="14"/>
        <v>5.4814814814814818</v>
      </c>
      <c r="W42" s="59" t="s">
        <v>322</v>
      </c>
      <c r="X42" s="59" t="s">
        <v>308</v>
      </c>
    </row>
    <row r="43" spans="1:24" ht="22.5" customHeight="1">
      <c r="A43" s="94">
        <v>38</v>
      </c>
      <c r="B43" s="30">
        <v>1813038</v>
      </c>
      <c r="C43" s="24" t="s">
        <v>325</v>
      </c>
      <c r="D43" s="23">
        <f t="shared" si="5"/>
        <v>7</v>
      </c>
      <c r="E43" s="24" t="s">
        <v>328</v>
      </c>
      <c r="F43" s="23">
        <f t="shared" si="6"/>
        <v>4</v>
      </c>
      <c r="G43" s="24" t="s">
        <v>324</v>
      </c>
      <c r="H43" s="23">
        <f t="shared" si="7"/>
        <v>6</v>
      </c>
      <c r="I43" s="25" t="s">
        <v>328</v>
      </c>
      <c r="J43" s="23">
        <f t="shared" si="8"/>
        <v>4</v>
      </c>
      <c r="K43" s="24" t="s">
        <v>326</v>
      </c>
      <c r="L43" s="23">
        <f t="shared" si="9"/>
        <v>9</v>
      </c>
      <c r="M43" s="24" t="s">
        <v>332</v>
      </c>
      <c r="N43" s="23">
        <f t="shared" si="10"/>
        <v>10</v>
      </c>
      <c r="O43" s="24" t="s">
        <v>326</v>
      </c>
      <c r="P43" s="23">
        <f t="shared" si="11"/>
        <v>9</v>
      </c>
      <c r="Q43" s="31" t="s">
        <v>323</v>
      </c>
      <c r="R43" s="23">
        <f t="shared" si="3"/>
        <v>8</v>
      </c>
      <c r="S43" s="77" t="s">
        <v>326</v>
      </c>
      <c r="T43" s="23">
        <f t="shared" si="12"/>
        <v>9</v>
      </c>
      <c r="U43" s="3">
        <f t="shared" si="13"/>
        <v>183</v>
      </c>
      <c r="V43" s="40">
        <f t="shared" si="14"/>
        <v>6.7777777777777777</v>
      </c>
      <c r="W43" s="59" t="s">
        <v>322</v>
      </c>
      <c r="X43" s="59" t="s">
        <v>308</v>
      </c>
    </row>
    <row r="44" spans="1:24" ht="22.5" customHeight="1">
      <c r="A44" s="94">
        <v>39</v>
      </c>
      <c r="B44" s="30">
        <v>1813039</v>
      </c>
      <c r="C44" s="24" t="s">
        <v>325</v>
      </c>
      <c r="D44" s="23">
        <f t="shared" si="5"/>
        <v>7</v>
      </c>
      <c r="E44" s="24" t="s">
        <v>325</v>
      </c>
      <c r="F44" s="23">
        <f t="shared" si="6"/>
        <v>7</v>
      </c>
      <c r="G44" s="24" t="s">
        <v>323</v>
      </c>
      <c r="H44" s="23">
        <f t="shared" si="7"/>
        <v>8</v>
      </c>
      <c r="I44" s="25" t="s">
        <v>325</v>
      </c>
      <c r="J44" s="23">
        <f t="shared" si="8"/>
        <v>7</v>
      </c>
      <c r="K44" s="24" t="s">
        <v>323</v>
      </c>
      <c r="L44" s="23">
        <f t="shared" si="9"/>
        <v>8</v>
      </c>
      <c r="M44" s="24" t="s">
        <v>326</v>
      </c>
      <c r="N44" s="23">
        <f t="shared" si="10"/>
        <v>9</v>
      </c>
      <c r="O44" s="24" t="s">
        <v>332</v>
      </c>
      <c r="P44" s="23">
        <f t="shared" si="11"/>
        <v>10</v>
      </c>
      <c r="Q44" s="31" t="s">
        <v>326</v>
      </c>
      <c r="R44" s="23">
        <f t="shared" si="3"/>
        <v>9</v>
      </c>
      <c r="S44" s="77" t="s">
        <v>326</v>
      </c>
      <c r="T44" s="23">
        <f t="shared" si="12"/>
        <v>9</v>
      </c>
      <c r="U44" s="3">
        <f t="shared" si="13"/>
        <v>214</v>
      </c>
      <c r="V44" s="40">
        <f t="shared" si="14"/>
        <v>7.9259259259259256</v>
      </c>
      <c r="W44" s="59" t="s">
        <v>322</v>
      </c>
      <c r="X44" s="59" t="s">
        <v>308</v>
      </c>
    </row>
    <row r="45" spans="1:24" ht="22.5" customHeight="1">
      <c r="A45" s="94">
        <v>40</v>
      </c>
      <c r="B45" s="30">
        <v>1813040</v>
      </c>
      <c r="C45" s="24" t="s">
        <v>327</v>
      </c>
      <c r="D45" s="23">
        <f t="shared" si="5"/>
        <v>5</v>
      </c>
      <c r="E45" s="70" t="s">
        <v>329</v>
      </c>
      <c r="F45" s="23">
        <f t="shared" si="6"/>
        <v>0</v>
      </c>
      <c r="G45" s="24" t="s">
        <v>327</v>
      </c>
      <c r="H45" s="23">
        <f t="shared" si="7"/>
        <v>5</v>
      </c>
      <c r="I45" s="25" t="s">
        <v>327</v>
      </c>
      <c r="J45" s="23">
        <f t="shared" si="8"/>
        <v>5</v>
      </c>
      <c r="K45" s="24" t="s">
        <v>324</v>
      </c>
      <c r="L45" s="23">
        <f t="shared" si="9"/>
        <v>6</v>
      </c>
      <c r="M45" s="24" t="s">
        <v>332</v>
      </c>
      <c r="N45" s="23">
        <f t="shared" si="10"/>
        <v>10</v>
      </c>
      <c r="O45" s="24" t="s">
        <v>324</v>
      </c>
      <c r="P45" s="23">
        <f t="shared" si="11"/>
        <v>6</v>
      </c>
      <c r="Q45" s="31" t="s">
        <v>323</v>
      </c>
      <c r="R45" s="23">
        <f t="shared" si="3"/>
        <v>8</v>
      </c>
      <c r="S45" s="77" t="s">
        <v>323</v>
      </c>
      <c r="T45" s="23">
        <f t="shared" si="12"/>
        <v>8</v>
      </c>
      <c r="U45" s="3">
        <f t="shared" si="13"/>
        <v>142</v>
      </c>
      <c r="V45" s="40">
        <f t="shared" si="14"/>
        <v>5.2592592592592595</v>
      </c>
      <c r="W45" s="59" t="s">
        <v>322</v>
      </c>
      <c r="X45" s="59" t="s">
        <v>308</v>
      </c>
    </row>
    <row r="46" spans="1:24" ht="22.5" customHeight="1">
      <c r="A46" s="94">
        <v>41</v>
      </c>
      <c r="B46" s="30">
        <v>1813041</v>
      </c>
      <c r="C46" s="24" t="s">
        <v>327</v>
      </c>
      <c r="D46" s="23">
        <f t="shared" si="5"/>
        <v>5</v>
      </c>
      <c r="E46" s="24" t="s">
        <v>328</v>
      </c>
      <c r="F46" s="23">
        <f t="shared" si="6"/>
        <v>4</v>
      </c>
      <c r="G46" s="24" t="s">
        <v>324</v>
      </c>
      <c r="H46" s="23">
        <f t="shared" si="7"/>
        <v>6</v>
      </c>
      <c r="I46" s="25" t="s">
        <v>324</v>
      </c>
      <c r="J46" s="23">
        <f t="shared" si="8"/>
        <v>6</v>
      </c>
      <c r="K46" s="24" t="s">
        <v>325</v>
      </c>
      <c r="L46" s="23">
        <f t="shared" si="9"/>
        <v>7</v>
      </c>
      <c r="M46" s="24" t="s">
        <v>332</v>
      </c>
      <c r="N46" s="23">
        <f t="shared" si="10"/>
        <v>10</v>
      </c>
      <c r="O46" s="24" t="s">
        <v>326</v>
      </c>
      <c r="P46" s="23">
        <f t="shared" si="11"/>
        <v>9</v>
      </c>
      <c r="Q46" s="31" t="s">
        <v>323</v>
      </c>
      <c r="R46" s="23">
        <f t="shared" si="3"/>
        <v>8</v>
      </c>
      <c r="S46" s="77" t="s">
        <v>326</v>
      </c>
      <c r="T46" s="23">
        <f t="shared" si="12"/>
        <v>9</v>
      </c>
      <c r="U46" s="3">
        <f t="shared" si="13"/>
        <v>177</v>
      </c>
      <c r="V46" s="40">
        <f t="shared" si="14"/>
        <v>6.5555555555555554</v>
      </c>
      <c r="W46" s="59" t="s">
        <v>322</v>
      </c>
      <c r="X46" s="59" t="s">
        <v>308</v>
      </c>
    </row>
    <row r="47" spans="1:24" ht="22.5" customHeight="1">
      <c r="A47" s="94">
        <v>42</v>
      </c>
      <c r="B47" s="30">
        <v>1813042</v>
      </c>
      <c r="C47" s="24" t="s">
        <v>327</v>
      </c>
      <c r="D47" s="23">
        <f t="shared" si="5"/>
        <v>5</v>
      </c>
      <c r="E47" s="70" t="s">
        <v>329</v>
      </c>
      <c r="F47" s="23">
        <f t="shared" si="6"/>
        <v>0</v>
      </c>
      <c r="G47" s="24" t="s">
        <v>328</v>
      </c>
      <c r="H47" s="23">
        <f t="shared" si="7"/>
        <v>4</v>
      </c>
      <c r="I47" s="70" t="s">
        <v>329</v>
      </c>
      <c r="J47" s="23">
        <f t="shared" si="8"/>
        <v>0</v>
      </c>
      <c r="K47" s="24" t="s">
        <v>325</v>
      </c>
      <c r="L47" s="23">
        <f t="shared" si="9"/>
        <v>7</v>
      </c>
      <c r="M47" s="24" t="s">
        <v>325</v>
      </c>
      <c r="N47" s="23">
        <f t="shared" si="10"/>
        <v>7</v>
      </c>
      <c r="O47" s="24" t="s">
        <v>324</v>
      </c>
      <c r="P47" s="23">
        <f t="shared" si="11"/>
        <v>6</v>
      </c>
      <c r="Q47" s="31" t="s">
        <v>327</v>
      </c>
      <c r="R47" s="23">
        <f t="shared" si="3"/>
        <v>5</v>
      </c>
      <c r="S47" s="77" t="s">
        <v>326</v>
      </c>
      <c r="T47" s="23">
        <f t="shared" si="12"/>
        <v>9</v>
      </c>
      <c r="U47" s="3">
        <f t="shared" si="13"/>
        <v>111</v>
      </c>
      <c r="V47" s="40">
        <f t="shared" si="14"/>
        <v>4.1111111111111107</v>
      </c>
      <c r="W47" s="59" t="s">
        <v>322</v>
      </c>
      <c r="X47" s="59" t="s">
        <v>308</v>
      </c>
    </row>
    <row r="48" spans="1:24" ht="22.5" customHeight="1">
      <c r="A48" s="94">
        <v>43</v>
      </c>
      <c r="B48" s="30">
        <v>1813043</v>
      </c>
      <c r="C48" s="24" t="s">
        <v>323</v>
      </c>
      <c r="D48" s="23">
        <f t="shared" si="5"/>
        <v>8</v>
      </c>
      <c r="E48" s="24" t="s">
        <v>325</v>
      </c>
      <c r="F48" s="23">
        <f t="shared" si="6"/>
        <v>7</v>
      </c>
      <c r="G48" s="24" t="s">
        <v>325</v>
      </c>
      <c r="H48" s="23">
        <f t="shared" si="7"/>
        <v>7</v>
      </c>
      <c r="I48" s="25" t="s">
        <v>325</v>
      </c>
      <c r="J48" s="23">
        <f t="shared" si="8"/>
        <v>7</v>
      </c>
      <c r="K48" s="24" t="s">
        <v>325</v>
      </c>
      <c r="L48" s="23">
        <f t="shared" si="9"/>
        <v>7</v>
      </c>
      <c r="M48" s="24" t="s">
        <v>332</v>
      </c>
      <c r="N48" s="23">
        <f t="shared" si="10"/>
        <v>10</v>
      </c>
      <c r="O48" s="24" t="s">
        <v>326</v>
      </c>
      <c r="P48" s="23">
        <f t="shared" si="11"/>
        <v>9</v>
      </c>
      <c r="Q48" s="31" t="s">
        <v>323</v>
      </c>
      <c r="R48" s="23">
        <f t="shared" si="3"/>
        <v>8</v>
      </c>
      <c r="S48" s="77" t="s">
        <v>323</v>
      </c>
      <c r="T48" s="23">
        <f t="shared" si="12"/>
        <v>8</v>
      </c>
      <c r="U48" s="3">
        <f t="shared" si="13"/>
        <v>207</v>
      </c>
      <c r="V48" s="40">
        <f t="shared" si="14"/>
        <v>7.666666666666667</v>
      </c>
      <c r="W48" s="84" t="s">
        <v>643</v>
      </c>
      <c r="X48" s="84"/>
    </row>
    <row r="49" spans="1:24" ht="22.5" customHeight="1">
      <c r="A49" s="94">
        <v>44</v>
      </c>
      <c r="B49" s="30">
        <v>1813044</v>
      </c>
      <c r="C49" s="24" t="s">
        <v>327</v>
      </c>
      <c r="D49" s="23">
        <f t="shared" si="5"/>
        <v>5</v>
      </c>
      <c r="E49" s="24" t="s">
        <v>327</v>
      </c>
      <c r="F49" s="23">
        <f t="shared" si="6"/>
        <v>5</v>
      </c>
      <c r="G49" s="24" t="s">
        <v>325</v>
      </c>
      <c r="H49" s="23">
        <f t="shared" si="7"/>
        <v>7</v>
      </c>
      <c r="I49" s="25" t="s">
        <v>324</v>
      </c>
      <c r="J49" s="23">
        <f t="shared" si="8"/>
        <v>6</v>
      </c>
      <c r="K49" s="24" t="s">
        <v>325</v>
      </c>
      <c r="L49" s="23">
        <f t="shared" si="9"/>
        <v>7</v>
      </c>
      <c r="M49" s="24" t="s">
        <v>326</v>
      </c>
      <c r="N49" s="23">
        <f t="shared" si="10"/>
        <v>9</v>
      </c>
      <c r="O49" s="24" t="s">
        <v>325</v>
      </c>
      <c r="P49" s="23">
        <f t="shared" si="11"/>
        <v>7</v>
      </c>
      <c r="Q49" s="31" t="s">
        <v>323</v>
      </c>
      <c r="R49" s="23">
        <f t="shared" si="3"/>
        <v>8</v>
      </c>
      <c r="S49" s="77" t="s">
        <v>323</v>
      </c>
      <c r="T49" s="23">
        <f t="shared" si="12"/>
        <v>8</v>
      </c>
      <c r="U49" s="3">
        <f t="shared" si="13"/>
        <v>177</v>
      </c>
      <c r="V49" s="40">
        <f t="shared" si="14"/>
        <v>6.5555555555555554</v>
      </c>
      <c r="W49" s="59" t="s">
        <v>322</v>
      </c>
      <c r="X49" s="59" t="s">
        <v>308</v>
      </c>
    </row>
    <row r="50" spans="1:24" ht="22.5" customHeight="1">
      <c r="A50" s="94">
        <v>45</v>
      </c>
      <c r="B50" s="30">
        <v>1813045</v>
      </c>
      <c r="C50" s="24" t="s">
        <v>327</v>
      </c>
      <c r="D50" s="23">
        <f t="shared" si="5"/>
        <v>5</v>
      </c>
      <c r="E50" s="24" t="s">
        <v>328</v>
      </c>
      <c r="F50" s="23">
        <f t="shared" si="6"/>
        <v>4</v>
      </c>
      <c r="G50" s="24" t="s">
        <v>328</v>
      </c>
      <c r="H50" s="23">
        <f t="shared" si="7"/>
        <v>4</v>
      </c>
      <c r="I50" s="25" t="s">
        <v>328</v>
      </c>
      <c r="J50" s="23">
        <f t="shared" si="8"/>
        <v>4</v>
      </c>
      <c r="K50" s="24" t="s">
        <v>324</v>
      </c>
      <c r="L50" s="23">
        <f t="shared" si="9"/>
        <v>6</v>
      </c>
      <c r="M50" s="24" t="s">
        <v>332</v>
      </c>
      <c r="N50" s="23">
        <f t="shared" si="10"/>
        <v>10</v>
      </c>
      <c r="O50" s="24" t="s">
        <v>325</v>
      </c>
      <c r="P50" s="23">
        <f t="shared" si="11"/>
        <v>7</v>
      </c>
      <c r="Q50" s="31" t="s">
        <v>323</v>
      </c>
      <c r="R50" s="23">
        <f t="shared" si="3"/>
        <v>8</v>
      </c>
      <c r="S50" s="77" t="s">
        <v>326</v>
      </c>
      <c r="T50" s="23">
        <f t="shared" si="12"/>
        <v>9</v>
      </c>
      <c r="U50" s="3">
        <f t="shared" si="13"/>
        <v>154</v>
      </c>
      <c r="V50" s="40">
        <f t="shared" si="14"/>
        <v>5.7037037037037033</v>
      </c>
      <c r="W50" s="84" t="s">
        <v>643</v>
      </c>
      <c r="X50" s="84"/>
    </row>
    <row r="51" spans="1:24" ht="22.5" customHeight="1">
      <c r="A51" s="94">
        <v>46</v>
      </c>
      <c r="B51" s="30">
        <v>1813046</v>
      </c>
      <c r="C51" s="24" t="s">
        <v>328</v>
      </c>
      <c r="D51" s="23">
        <f t="shared" si="5"/>
        <v>4</v>
      </c>
      <c r="E51" s="68" t="s">
        <v>329</v>
      </c>
      <c r="F51" s="23">
        <f t="shared" si="6"/>
        <v>0</v>
      </c>
      <c r="G51" s="68" t="s">
        <v>329</v>
      </c>
      <c r="H51" s="23">
        <f t="shared" si="7"/>
        <v>0</v>
      </c>
      <c r="I51" s="25" t="s">
        <v>328</v>
      </c>
      <c r="J51" s="23">
        <f t="shared" si="8"/>
        <v>4</v>
      </c>
      <c r="K51" s="24" t="s">
        <v>328</v>
      </c>
      <c r="L51" s="23">
        <f t="shared" si="9"/>
        <v>4</v>
      </c>
      <c r="M51" s="24" t="s">
        <v>326</v>
      </c>
      <c r="N51" s="23">
        <f t="shared" si="10"/>
        <v>9</v>
      </c>
      <c r="O51" s="24" t="s">
        <v>328</v>
      </c>
      <c r="P51" s="23">
        <f t="shared" si="11"/>
        <v>4</v>
      </c>
      <c r="Q51" s="31" t="s">
        <v>323</v>
      </c>
      <c r="R51" s="23">
        <f t="shared" si="3"/>
        <v>8</v>
      </c>
      <c r="S51" s="77" t="s">
        <v>323</v>
      </c>
      <c r="T51" s="23">
        <f t="shared" si="12"/>
        <v>8</v>
      </c>
      <c r="U51" s="3">
        <f t="shared" si="13"/>
        <v>102</v>
      </c>
      <c r="V51" s="40">
        <f t="shared" si="14"/>
        <v>3.7777777777777777</v>
      </c>
      <c r="W51" s="59" t="s">
        <v>322</v>
      </c>
      <c r="X51" s="59" t="s">
        <v>308</v>
      </c>
    </row>
    <row r="52" spans="1:24" ht="22.5" customHeight="1">
      <c r="A52" s="94">
        <v>47</v>
      </c>
      <c r="B52" s="30">
        <v>1813047</v>
      </c>
      <c r="C52" s="68" t="s">
        <v>329</v>
      </c>
      <c r="D52" s="23">
        <f t="shared" si="5"/>
        <v>0</v>
      </c>
      <c r="E52" s="68" t="s">
        <v>329</v>
      </c>
      <c r="F52" s="23">
        <f t="shared" si="6"/>
        <v>0</v>
      </c>
      <c r="G52" s="24" t="s">
        <v>328</v>
      </c>
      <c r="H52" s="23">
        <f t="shared" si="7"/>
        <v>4</v>
      </c>
      <c r="I52" s="70" t="s">
        <v>329</v>
      </c>
      <c r="J52" s="23">
        <f t="shared" si="8"/>
        <v>0</v>
      </c>
      <c r="K52" s="24" t="s">
        <v>324</v>
      </c>
      <c r="L52" s="23">
        <f t="shared" si="9"/>
        <v>6</v>
      </c>
      <c r="M52" s="24" t="s">
        <v>332</v>
      </c>
      <c r="N52" s="23">
        <f t="shared" si="10"/>
        <v>10</v>
      </c>
      <c r="O52" s="24" t="s">
        <v>328</v>
      </c>
      <c r="P52" s="23">
        <f t="shared" si="11"/>
        <v>4</v>
      </c>
      <c r="Q52" s="31" t="s">
        <v>324</v>
      </c>
      <c r="R52" s="23">
        <f t="shared" si="3"/>
        <v>6</v>
      </c>
      <c r="S52" s="77" t="s">
        <v>323</v>
      </c>
      <c r="T52" s="23">
        <f t="shared" si="12"/>
        <v>8</v>
      </c>
      <c r="U52" s="3">
        <f t="shared" si="13"/>
        <v>90</v>
      </c>
      <c r="V52" s="40">
        <f t="shared" si="14"/>
        <v>3.3333333333333335</v>
      </c>
      <c r="W52" s="59" t="s">
        <v>322</v>
      </c>
      <c r="X52" s="59" t="s">
        <v>308</v>
      </c>
    </row>
    <row r="53" spans="1:24" ht="22.5" customHeight="1">
      <c r="A53" s="94">
        <v>48</v>
      </c>
      <c r="B53" s="30">
        <v>1813048</v>
      </c>
      <c r="C53" s="24" t="s">
        <v>324</v>
      </c>
      <c r="D53" s="23">
        <f t="shared" si="5"/>
        <v>6</v>
      </c>
      <c r="E53" s="24" t="s">
        <v>325</v>
      </c>
      <c r="F53" s="23">
        <f t="shared" si="6"/>
        <v>7</v>
      </c>
      <c r="G53" s="24" t="s">
        <v>324</v>
      </c>
      <c r="H53" s="23">
        <f t="shared" si="7"/>
        <v>6</v>
      </c>
      <c r="I53" s="25" t="s">
        <v>327</v>
      </c>
      <c r="J53" s="23">
        <f t="shared" si="8"/>
        <v>5</v>
      </c>
      <c r="K53" s="24" t="s">
        <v>324</v>
      </c>
      <c r="L53" s="23">
        <f t="shared" si="9"/>
        <v>6</v>
      </c>
      <c r="M53" s="24" t="s">
        <v>332</v>
      </c>
      <c r="N53" s="23">
        <f t="shared" si="10"/>
        <v>10</v>
      </c>
      <c r="O53" s="24" t="s">
        <v>326</v>
      </c>
      <c r="P53" s="23">
        <f t="shared" si="11"/>
        <v>9</v>
      </c>
      <c r="Q53" s="31" t="s">
        <v>325</v>
      </c>
      <c r="R53" s="23">
        <f t="shared" si="3"/>
        <v>7</v>
      </c>
      <c r="S53" s="77" t="s">
        <v>326</v>
      </c>
      <c r="T53" s="23">
        <f t="shared" si="12"/>
        <v>9</v>
      </c>
      <c r="U53" s="3">
        <f t="shared" si="13"/>
        <v>184</v>
      </c>
      <c r="V53" s="40">
        <f t="shared" si="14"/>
        <v>6.8148148148148149</v>
      </c>
      <c r="W53" s="59" t="s">
        <v>322</v>
      </c>
      <c r="X53" s="59" t="s">
        <v>308</v>
      </c>
    </row>
    <row r="54" spans="1:24" ht="22.5" customHeight="1">
      <c r="A54" s="94">
        <v>49</v>
      </c>
      <c r="B54" s="30">
        <v>1813049</v>
      </c>
      <c r="C54" s="24" t="s">
        <v>325</v>
      </c>
      <c r="D54" s="23">
        <f t="shared" si="5"/>
        <v>7</v>
      </c>
      <c r="E54" s="24" t="s">
        <v>327</v>
      </c>
      <c r="F54" s="23">
        <f t="shared" si="6"/>
        <v>5</v>
      </c>
      <c r="G54" s="24" t="s">
        <v>325</v>
      </c>
      <c r="H54" s="23">
        <f t="shared" si="7"/>
        <v>7</v>
      </c>
      <c r="I54" s="25" t="s">
        <v>324</v>
      </c>
      <c r="J54" s="23">
        <f t="shared" si="8"/>
        <v>6</v>
      </c>
      <c r="K54" s="24" t="s">
        <v>323</v>
      </c>
      <c r="L54" s="23">
        <f t="shared" si="9"/>
        <v>8</v>
      </c>
      <c r="M54" s="24" t="s">
        <v>332</v>
      </c>
      <c r="N54" s="23">
        <f t="shared" si="10"/>
        <v>10</v>
      </c>
      <c r="O54" s="24" t="s">
        <v>325</v>
      </c>
      <c r="P54" s="23">
        <f t="shared" si="11"/>
        <v>7</v>
      </c>
      <c r="Q54" s="31" t="s">
        <v>323</v>
      </c>
      <c r="R54" s="23">
        <f t="shared" si="3"/>
        <v>8</v>
      </c>
      <c r="S54" s="77" t="s">
        <v>323</v>
      </c>
      <c r="T54" s="23">
        <f t="shared" si="12"/>
        <v>8</v>
      </c>
      <c r="U54" s="3">
        <f t="shared" si="13"/>
        <v>190</v>
      </c>
      <c r="V54" s="40">
        <f t="shared" si="14"/>
        <v>7.0370370370370372</v>
      </c>
      <c r="W54" s="59" t="s">
        <v>322</v>
      </c>
      <c r="X54" s="59" t="s">
        <v>308</v>
      </c>
    </row>
    <row r="55" spans="1:24" ht="22.5" customHeight="1">
      <c r="A55" s="94">
        <v>50</v>
      </c>
      <c r="B55" s="30">
        <v>1813050</v>
      </c>
      <c r="C55" s="24" t="s">
        <v>324</v>
      </c>
      <c r="D55" s="23">
        <f t="shared" si="5"/>
        <v>6</v>
      </c>
      <c r="E55" s="24" t="s">
        <v>327</v>
      </c>
      <c r="F55" s="23">
        <f t="shared" si="6"/>
        <v>5</v>
      </c>
      <c r="G55" s="24" t="s">
        <v>328</v>
      </c>
      <c r="H55" s="23">
        <f t="shared" si="7"/>
        <v>4</v>
      </c>
      <c r="I55" s="25" t="s">
        <v>328</v>
      </c>
      <c r="J55" s="23">
        <f t="shared" si="8"/>
        <v>4</v>
      </c>
      <c r="K55" s="24" t="s">
        <v>323</v>
      </c>
      <c r="L55" s="23">
        <f t="shared" si="9"/>
        <v>8</v>
      </c>
      <c r="M55" s="24" t="s">
        <v>332</v>
      </c>
      <c r="N55" s="23">
        <f t="shared" si="10"/>
        <v>10</v>
      </c>
      <c r="O55" s="24" t="s">
        <v>327</v>
      </c>
      <c r="P55" s="23">
        <f t="shared" si="11"/>
        <v>5</v>
      </c>
      <c r="Q55" s="31" t="s">
        <v>324</v>
      </c>
      <c r="R55" s="23">
        <f t="shared" si="3"/>
        <v>6</v>
      </c>
      <c r="S55" s="77" t="s">
        <v>323</v>
      </c>
      <c r="T55" s="23">
        <f t="shared" si="12"/>
        <v>8</v>
      </c>
      <c r="U55" s="3">
        <f t="shared" si="13"/>
        <v>158</v>
      </c>
      <c r="V55" s="40">
        <f t="shared" si="14"/>
        <v>5.8518518518518521</v>
      </c>
      <c r="W55" s="59" t="s">
        <v>322</v>
      </c>
      <c r="X55" s="59" t="s">
        <v>308</v>
      </c>
    </row>
    <row r="56" spans="1:24" ht="22.5" customHeight="1">
      <c r="A56" s="94">
        <v>51</v>
      </c>
      <c r="B56" s="30">
        <v>1813051</v>
      </c>
      <c r="C56" s="24" t="s">
        <v>324</v>
      </c>
      <c r="D56" s="23">
        <f t="shared" si="5"/>
        <v>6</v>
      </c>
      <c r="E56" s="24" t="s">
        <v>324</v>
      </c>
      <c r="F56" s="23">
        <f t="shared" si="6"/>
        <v>6</v>
      </c>
      <c r="G56" s="24" t="s">
        <v>327</v>
      </c>
      <c r="H56" s="23">
        <f t="shared" si="7"/>
        <v>5</v>
      </c>
      <c r="I56" s="25" t="s">
        <v>324</v>
      </c>
      <c r="J56" s="23">
        <f t="shared" si="8"/>
        <v>6</v>
      </c>
      <c r="K56" s="24" t="s">
        <v>326</v>
      </c>
      <c r="L56" s="23">
        <f t="shared" si="9"/>
        <v>9</v>
      </c>
      <c r="M56" s="24" t="s">
        <v>332</v>
      </c>
      <c r="N56" s="23">
        <f t="shared" si="10"/>
        <v>10</v>
      </c>
      <c r="O56" s="24" t="s">
        <v>323</v>
      </c>
      <c r="P56" s="23">
        <f t="shared" si="11"/>
        <v>8</v>
      </c>
      <c r="Q56" s="31" t="s">
        <v>323</v>
      </c>
      <c r="R56" s="23">
        <f t="shared" si="3"/>
        <v>8</v>
      </c>
      <c r="S56" s="77" t="s">
        <v>323</v>
      </c>
      <c r="T56" s="23">
        <f t="shared" si="12"/>
        <v>8</v>
      </c>
      <c r="U56" s="3">
        <f t="shared" si="13"/>
        <v>187</v>
      </c>
      <c r="V56" s="40">
        <f t="shared" si="14"/>
        <v>6.9259259259259256</v>
      </c>
      <c r="W56" s="59" t="s">
        <v>322</v>
      </c>
      <c r="X56" s="59" t="s">
        <v>308</v>
      </c>
    </row>
    <row r="57" spans="1:24" ht="22.5" customHeight="1">
      <c r="A57" s="94">
        <v>52</v>
      </c>
      <c r="B57" s="30">
        <v>1813052</v>
      </c>
      <c r="C57" s="24" t="s">
        <v>323</v>
      </c>
      <c r="D57" s="23">
        <f t="shared" si="5"/>
        <v>8</v>
      </c>
      <c r="E57" s="24" t="s">
        <v>327</v>
      </c>
      <c r="F57" s="23">
        <f t="shared" si="6"/>
        <v>5</v>
      </c>
      <c r="G57" s="24" t="s">
        <v>323</v>
      </c>
      <c r="H57" s="23">
        <f t="shared" si="7"/>
        <v>8</v>
      </c>
      <c r="I57" s="25" t="s">
        <v>323</v>
      </c>
      <c r="J57" s="23">
        <f t="shared" si="8"/>
        <v>8</v>
      </c>
      <c r="K57" s="24" t="s">
        <v>326</v>
      </c>
      <c r="L57" s="23">
        <f t="shared" si="9"/>
        <v>9</v>
      </c>
      <c r="M57" s="24" t="s">
        <v>332</v>
      </c>
      <c r="N57" s="23">
        <f t="shared" si="10"/>
        <v>10</v>
      </c>
      <c r="O57" s="24" t="s">
        <v>323</v>
      </c>
      <c r="P57" s="23">
        <f t="shared" si="11"/>
        <v>8</v>
      </c>
      <c r="Q57" s="31" t="s">
        <v>323</v>
      </c>
      <c r="R57" s="23">
        <f t="shared" si="3"/>
        <v>8</v>
      </c>
      <c r="S57" s="77" t="s">
        <v>326</v>
      </c>
      <c r="T57" s="23">
        <f t="shared" si="12"/>
        <v>9</v>
      </c>
      <c r="U57" s="3">
        <f t="shared" si="13"/>
        <v>213</v>
      </c>
      <c r="V57" s="40">
        <f t="shared" si="14"/>
        <v>7.8888888888888893</v>
      </c>
      <c r="W57" s="59" t="s">
        <v>322</v>
      </c>
      <c r="X57" s="59" t="s">
        <v>308</v>
      </c>
    </row>
    <row r="58" spans="1:24" ht="22.5" customHeight="1">
      <c r="A58" s="94">
        <v>53</v>
      </c>
      <c r="B58" s="30">
        <v>1813053</v>
      </c>
      <c r="C58" s="24" t="s">
        <v>325</v>
      </c>
      <c r="D58" s="23">
        <f t="shared" si="5"/>
        <v>7</v>
      </c>
      <c r="E58" s="24" t="s">
        <v>327</v>
      </c>
      <c r="F58" s="23">
        <f t="shared" si="6"/>
        <v>5</v>
      </c>
      <c r="G58" s="24" t="s">
        <v>325</v>
      </c>
      <c r="H58" s="23">
        <f t="shared" si="7"/>
        <v>7</v>
      </c>
      <c r="I58" s="25" t="s">
        <v>324</v>
      </c>
      <c r="J58" s="23">
        <f t="shared" si="8"/>
        <v>6</v>
      </c>
      <c r="K58" s="24" t="s">
        <v>326</v>
      </c>
      <c r="L58" s="23">
        <f t="shared" si="9"/>
        <v>9</v>
      </c>
      <c r="M58" s="24" t="s">
        <v>332</v>
      </c>
      <c r="N58" s="23">
        <f t="shared" si="10"/>
        <v>10</v>
      </c>
      <c r="O58" s="24" t="s">
        <v>326</v>
      </c>
      <c r="P58" s="23">
        <f t="shared" si="11"/>
        <v>9</v>
      </c>
      <c r="Q58" s="31" t="s">
        <v>323</v>
      </c>
      <c r="R58" s="23">
        <f t="shared" si="3"/>
        <v>8</v>
      </c>
      <c r="S58" s="77" t="s">
        <v>326</v>
      </c>
      <c r="T58" s="23">
        <f t="shared" si="12"/>
        <v>9</v>
      </c>
      <c r="U58" s="3">
        <f t="shared" si="13"/>
        <v>199</v>
      </c>
      <c r="V58" s="40">
        <f t="shared" si="14"/>
        <v>7.3703703703703702</v>
      </c>
      <c r="W58" s="59" t="s">
        <v>322</v>
      </c>
      <c r="X58" s="59" t="s">
        <v>308</v>
      </c>
    </row>
    <row r="59" spans="1:24" ht="22.5" customHeight="1">
      <c r="A59" s="94">
        <v>54</v>
      </c>
      <c r="B59" s="30">
        <v>1813054</v>
      </c>
      <c r="C59" s="24" t="s">
        <v>324</v>
      </c>
      <c r="D59" s="23">
        <f t="shared" si="5"/>
        <v>6</v>
      </c>
      <c r="E59" s="24" t="s">
        <v>324</v>
      </c>
      <c r="F59" s="23">
        <f t="shared" si="6"/>
        <v>6</v>
      </c>
      <c r="G59" s="24" t="s">
        <v>324</v>
      </c>
      <c r="H59" s="23">
        <f t="shared" si="7"/>
        <v>6</v>
      </c>
      <c r="I59" s="25" t="s">
        <v>327</v>
      </c>
      <c r="J59" s="23">
        <f t="shared" si="8"/>
        <v>5</v>
      </c>
      <c r="K59" s="24" t="s">
        <v>325</v>
      </c>
      <c r="L59" s="23">
        <f t="shared" si="9"/>
        <v>7</v>
      </c>
      <c r="M59" s="24" t="s">
        <v>332</v>
      </c>
      <c r="N59" s="23">
        <f t="shared" si="10"/>
        <v>10</v>
      </c>
      <c r="O59" s="24" t="s">
        <v>327</v>
      </c>
      <c r="P59" s="23">
        <f t="shared" si="11"/>
        <v>5</v>
      </c>
      <c r="Q59" s="31" t="s">
        <v>323</v>
      </c>
      <c r="R59" s="23">
        <f t="shared" si="3"/>
        <v>8</v>
      </c>
      <c r="S59" s="77" t="s">
        <v>323</v>
      </c>
      <c r="T59" s="23">
        <f t="shared" si="12"/>
        <v>8</v>
      </c>
      <c r="U59" s="3">
        <f t="shared" si="13"/>
        <v>175</v>
      </c>
      <c r="V59" s="40">
        <f t="shared" si="14"/>
        <v>6.4814814814814818</v>
      </c>
      <c r="W59" s="59" t="s">
        <v>322</v>
      </c>
      <c r="X59" s="59" t="s">
        <v>308</v>
      </c>
    </row>
    <row r="60" spans="1:24" ht="22.5" customHeight="1">
      <c r="A60" s="94">
        <v>55</v>
      </c>
      <c r="B60" s="30">
        <v>1813055</v>
      </c>
      <c r="C60" s="24" t="s">
        <v>327</v>
      </c>
      <c r="D60" s="23">
        <f t="shared" si="5"/>
        <v>5</v>
      </c>
      <c r="E60" s="68" t="s">
        <v>329</v>
      </c>
      <c r="F60" s="23">
        <f t="shared" si="6"/>
        <v>0</v>
      </c>
      <c r="G60" s="24" t="s">
        <v>324</v>
      </c>
      <c r="H60" s="23">
        <f t="shared" si="7"/>
        <v>6</v>
      </c>
      <c r="I60" s="70" t="s">
        <v>329</v>
      </c>
      <c r="J60" s="23">
        <f t="shared" si="8"/>
        <v>0</v>
      </c>
      <c r="K60" s="24" t="s">
        <v>324</v>
      </c>
      <c r="L60" s="23">
        <f t="shared" si="9"/>
        <v>6</v>
      </c>
      <c r="M60" s="24" t="s">
        <v>332</v>
      </c>
      <c r="N60" s="23">
        <f t="shared" si="10"/>
        <v>10</v>
      </c>
      <c r="O60" s="24" t="s">
        <v>325</v>
      </c>
      <c r="P60" s="23">
        <f t="shared" si="11"/>
        <v>7</v>
      </c>
      <c r="Q60" s="31" t="s">
        <v>323</v>
      </c>
      <c r="R60" s="23">
        <f t="shared" si="3"/>
        <v>8</v>
      </c>
      <c r="S60" s="77" t="s">
        <v>323</v>
      </c>
      <c r="T60" s="23">
        <f t="shared" si="12"/>
        <v>8</v>
      </c>
      <c r="U60" s="3">
        <f t="shared" si="13"/>
        <v>128</v>
      </c>
      <c r="V60" s="40">
        <f t="shared" si="14"/>
        <v>4.7407407407407405</v>
      </c>
      <c r="W60" s="59" t="s">
        <v>322</v>
      </c>
      <c r="X60" s="59" t="s">
        <v>308</v>
      </c>
    </row>
    <row r="61" spans="1:24" ht="22.5" customHeight="1">
      <c r="A61" s="94">
        <v>56</v>
      </c>
      <c r="B61" s="30">
        <v>1813056</v>
      </c>
      <c r="C61" s="24" t="s">
        <v>327</v>
      </c>
      <c r="D61" s="23">
        <f t="shared" si="5"/>
        <v>5</v>
      </c>
      <c r="E61" s="24" t="s">
        <v>327</v>
      </c>
      <c r="F61" s="23">
        <f t="shared" si="6"/>
        <v>5</v>
      </c>
      <c r="G61" s="24" t="s">
        <v>324</v>
      </c>
      <c r="H61" s="23">
        <f t="shared" si="7"/>
        <v>6</v>
      </c>
      <c r="I61" s="25" t="s">
        <v>328</v>
      </c>
      <c r="J61" s="23">
        <f t="shared" si="8"/>
        <v>4</v>
      </c>
      <c r="K61" s="24" t="s">
        <v>324</v>
      </c>
      <c r="L61" s="23">
        <f t="shared" si="9"/>
        <v>6</v>
      </c>
      <c r="M61" s="24" t="s">
        <v>332</v>
      </c>
      <c r="N61" s="23">
        <f t="shared" si="10"/>
        <v>10</v>
      </c>
      <c r="O61" s="24" t="s">
        <v>325</v>
      </c>
      <c r="P61" s="23">
        <f t="shared" si="11"/>
        <v>7</v>
      </c>
      <c r="Q61" s="31" t="s">
        <v>323</v>
      </c>
      <c r="R61" s="23">
        <f t="shared" si="3"/>
        <v>8</v>
      </c>
      <c r="S61" s="77" t="s">
        <v>326</v>
      </c>
      <c r="T61" s="23">
        <f t="shared" si="12"/>
        <v>9</v>
      </c>
      <c r="U61" s="3">
        <f t="shared" si="13"/>
        <v>166</v>
      </c>
      <c r="V61" s="40">
        <f t="shared" si="14"/>
        <v>6.1481481481481479</v>
      </c>
      <c r="W61" s="59" t="s">
        <v>322</v>
      </c>
      <c r="X61" s="59" t="s">
        <v>308</v>
      </c>
    </row>
    <row r="62" spans="1:24" ht="22.5" customHeight="1">
      <c r="A62" s="94">
        <v>57</v>
      </c>
      <c r="B62" s="30">
        <v>1813057</v>
      </c>
      <c r="C62" s="24" t="s">
        <v>327</v>
      </c>
      <c r="D62" s="23">
        <f t="shared" si="5"/>
        <v>5</v>
      </c>
      <c r="E62" s="68" t="s">
        <v>329</v>
      </c>
      <c r="F62" s="23">
        <f t="shared" si="6"/>
        <v>0</v>
      </c>
      <c r="G62" s="24" t="s">
        <v>328</v>
      </c>
      <c r="H62" s="23">
        <f t="shared" si="7"/>
        <v>4</v>
      </c>
      <c r="I62" s="70" t="s">
        <v>329</v>
      </c>
      <c r="J62" s="23">
        <f t="shared" si="8"/>
        <v>0</v>
      </c>
      <c r="K62" s="24" t="s">
        <v>324</v>
      </c>
      <c r="L62" s="23">
        <f t="shared" si="9"/>
        <v>6</v>
      </c>
      <c r="M62" s="24" t="s">
        <v>332</v>
      </c>
      <c r="N62" s="23">
        <f t="shared" si="10"/>
        <v>10</v>
      </c>
      <c r="O62" s="24" t="s">
        <v>327</v>
      </c>
      <c r="P62" s="23">
        <f t="shared" si="11"/>
        <v>5</v>
      </c>
      <c r="Q62" s="31" t="s">
        <v>327</v>
      </c>
      <c r="R62" s="23">
        <f t="shared" si="3"/>
        <v>5</v>
      </c>
      <c r="S62" s="77" t="s">
        <v>325</v>
      </c>
      <c r="T62" s="23">
        <f t="shared" si="12"/>
        <v>7</v>
      </c>
      <c r="U62" s="3">
        <f t="shared" si="13"/>
        <v>108</v>
      </c>
      <c r="V62" s="40">
        <f t="shared" si="14"/>
        <v>4</v>
      </c>
      <c r="W62" s="59" t="s">
        <v>322</v>
      </c>
      <c r="X62" s="59" t="s">
        <v>308</v>
      </c>
    </row>
    <row r="63" spans="1:24" ht="22.5" customHeight="1">
      <c r="A63" s="94">
        <v>58</v>
      </c>
      <c r="B63" s="30">
        <v>1813058</v>
      </c>
      <c r="C63" s="24" t="s">
        <v>328</v>
      </c>
      <c r="D63" s="23">
        <f t="shared" si="5"/>
        <v>4</v>
      </c>
      <c r="E63" s="24" t="s">
        <v>328</v>
      </c>
      <c r="F63" s="23">
        <f t="shared" si="6"/>
        <v>4</v>
      </c>
      <c r="G63" s="24" t="s">
        <v>328</v>
      </c>
      <c r="H63" s="23">
        <f t="shared" si="7"/>
        <v>4</v>
      </c>
      <c r="I63" s="70" t="s">
        <v>329</v>
      </c>
      <c r="J63" s="23">
        <f t="shared" si="8"/>
        <v>0</v>
      </c>
      <c r="K63" s="24" t="s">
        <v>324</v>
      </c>
      <c r="L63" s="23">
        <f t="shared" si="9"/>
        <v>6</v>
      </c>
      <c r="M63" s="24" t="s">
        <v>332</v>
      </c>
      <c r="N63" s="23">
        <f t="shared" si="10"/>
        <v>10</v>
      </c>
      <c r="O63" s="24" t="s">
        <v>323</v>
      </c>
      <c r="P63" s="23">
        <f t="shared" si="11"/>
        <v>8</v>
      </c>
      <c r="Q63" s="31" t="s">
        <v>325</v>
      </c>
      <c r="R63" s="23">
        <f t="shared" si="3"/>
        <v>7</v>
      </c>
      <c r="S63" s="77" t="s">
        <v>323</v>
      </c>
      <c r="T63" s="23">
        <f t="shared" si="12"/>
        <v>8</v>
      </c>
      <c r="U63" s="3">
        <f t="shared" si="13"/>
        <v>132</v>
      </c>
      <c r="V63" s="40">
        <f t="shared" si="14"/>
        <v>4.8888888888888893</v>
      </c>
      <c r="W63" s="59" t="s">
        <v>322</v>
      </c>
      <c r="X63" s="59" t="s">
        <v>308</v>
      </c>
    </row>
    <row r="64" spans="1:24" ht="22.5" customHeight="1">
      <c r="A64" s="94">
        <v>59</v>
      </c>
      <c r="B64" s="30">
        <v>1813059</v>
      </c>
      <c r="C64" s="24" t="s">
        <v>328</v>
      </c>
      <c r="D64" s="23">
        <f t="shared" si="5"/>
        <v>4</v>
      </c>
      <c r="E64" s="68" t="s">
        <v>329</v>
      </c>
      <c r="F64" s="23">
        <f t="shared" si="6"/>
        <v>0</v>
      </c>
      <c r="G64" s="24" t="s">
        <v>324</v>
      </c>
      <c r="H64" s="23">
        <f t="shared" si="7"/>
        <v>6</v>
      </c>
      <c r="I64" s="25" t="s">
        <v>328</v>
      </c>
      <c r="J64" s="23">
        <f t="shared" si="8"/>
        <v>4</v>
      </c>
      <c r="K64" s="24" t="s">
        <v>325</v>
      </c>
      <c r="L64" s="23">
        <f t="shared" si="9"/>
        <v>7</v>
      </c>
      <c r="M64" s="24" t="s">
        <v>332</v>
      </c>
      <c r="N64" s="23">
        <f t="shared" si="10"/>
        <v>10</v>
      </c>
      <c r="O64" s="24" t="s">
        <v>325</v>
      </c>
      <c r="P64" s="23">
        <f t="shared" si="11"/>
        <v>7</v>
      </c>
      <c r="Q64" s="31" t="s">
        <v>323</v>
      </c>
      <c r="R64" s="23">
        <f t="shared" si="3"/>
        <v>8</v>
      </c>
      <c r="S64" s="77" t="s">
        <v>323</v>
      </c>
      <c r="T64" s="23">
        <f t="shared" si="12"/>
        <v>8</v>
      </c>
      <c r="U64" s="3">
        <f t="shared" si="13"/>
        <v>143</v>
      </c>
      <c r="V64" s="40">
        <f t="shared" si="14"/>
        <v>5.2962962962962967</v>
      </c>
      <c r="W64" s="59" t="s">
        <v>322</v>
      </c>
      <c r="X64" s="59" t="s">
        <v>308</v>
      </c>
    </row>
    <row r="65" spans="1:24" ht="22.5" customHeight="1">
      <c r="A65" s="94">
        <v>60</v>
      </c>
      <c r="B65" s="30">
        <v>1813060</v>
      </c>
      <c r="C65" s="24" t="s">
        <v>327</v>
      </c>
      <c r="D65" s="23">
        <f t="shared" si="5"/>
        <v>5</v>
      </c>
      <c r="E65" s="24" t="s">
        <v>327</v>
      </c>
      <c r="F65" s="23">
        <f t="shared" si="6"/>
        <v>5</v>
      </c>
      <c r="G65" s="24" t="s">
        <v>327</v>
      </c>
      <c r="H65" s="23">
        <f t="shared" si="7"/>
        <v>5</v>
      </c>
      <c r="I65" s="25" t="s">
        <v>328</v>
      </c>
      <c r="J65" s="23">
        <f t="shared" si="8"/>
        <v>4</v>
      </c>
      <c r="K65" s="24" t="s">
        <v>324</v>
      </c>
      <c r="L65" s="23">
        <f t="shared" si="9"/>
        <v>6</v>
      </c>
      <c r="M65" s="24" t="s">
        <v>332</v>
      </c>
      <c r="N65" s="23">
        <f t="shared" si="10"/>
        <v>10</v>
      </c>
      <c r="O65" s="24" t="s">
        <v>323</v>
      </c>
      <c r="P65" s="23">
        <f t="shared" si="11"/>
        <v>8</v>
      </c>
      <c r="Q65" s="31" t="s">
        <v>325</v>
      </c>
      <c r="R65" s="23">
        <f t="shared" si="3"/>
        <v>7</v>
      </c>
      <c r="S65" s="77" t="s">
        <v>323</v>
      </c>
      <c r="T65" s="23">
        <f t="shared" si="12"/>
        <v>8</v>
      </c>
      <c r="U65" s="3">
        <f t="shared" si="13"/>
        <v>160</v>
      </c>
      <c r="V65" s="40">
        <f t="shared" si="14"/>
        <v>5.9259259259259256</v>
      </c>
      <c r="W65" s="59" t="s">
        <v>322</v>
      </c>
      <c r="X65" s="59" t="s">
        <v>308</v>
      </c>
    </row>
    <row r="66" spans="1:24" ht="22.5" customHeight="1">
      <c r="A66" s="94">
        <v>61</v>
      </c>
      <c r="B66" s="30">
        <v>1813061</v>
      </c>
      <c r="C66" s="24" t="s">
        <v>324</v>
      </c>
      <c r="D66" s="23">
        <f t="shared" si="5"/>
        <v>6</v>
      </c>
      <c r="E66" s="24" t="s">
        <v>324</v>
      </c>
      <c r="F66" s="23">
        <f t="shared" si="6"/>
        <v>6</v>
      </c>
      <c r="G66" s="24" t="s">
        <v>327</v>
      </c>
      <c r="H66" s="23">
        <f t="shared" si="7"/>
        <v>5</v>
      </c>
      <c r="I66" s="25" t="s">
        <v>325</v>
      </c>
      <c r="J66" s="23">
        <f t="shared" si="8"/>
        <v>7</v>
      </c>
      <c r="K66" s="24" t="s">
        <v>325</v>
      </c>
      <c r="L66" s="23">
        <f t="shared" si="9"/>
        <v>7</v>
      </c>
      <c r="M66" s="24" t="s">
        <v>326</v>
      </c>
      <c r="N66" s="23">
        <f t="shared" si="10"/>
        <v>9</v>
      </c>
      <c r="O66" s="24" t="s">
        <v>327</v>
      </c>
      <c r="P66" s="23">
        <f t="shared" si="11"/>
        <v>5</v>
      </c>
      <c r="Q66" s="31" t="s">
        <v>326</v>
      </c>
      <c r="R66" s="23">
        <f t="shared" si="3"/>
        <v>9</v>
      </c>
      <c r="S66" s="77" t="s">
        <v>323</v>
      </c>
      <c r="T66" s="23">
        <f t="shared" si="12"/>
        <v>8</v>
      </c>
      <c r="U66" s="3">
        <f t="shared" si="13"/>
        <v>179</v>
      </c>
      <c r="V66" s="40">
        <f t="shared" si="14"/>
        <v>6.6296296296296298</v>
      </c>
      <c r="W66" s="59" t="s">
        <v>322</v>
      </c>
      <c r="X66" s="59" t="s">
        <v>308</v>
      </c>
    </row>
    <row r="67" spans="1:24" ht="22.5" customHeight="1">
      <c r="A67" s="94">
        <v>62</v>
      </c>
      <c r="B67" s="30">
        <v>1813062</v>
      </c>
      <c r="C67" s="24" t="s">
        <v>325</v>
      </c>
      <c r="D67" s="23">
        <f t="shared" si="5"/>
        <v>7</v>
      </c>
      <c r="E67" s="24" t="s">
        <v>324</v>
      </c>
      <c r="F67" s="23">
        <f t="shared" si="6"/>
        <v>6</v>
      </c>
      <c r="G67" s="24" t="s">
        <v>325</v>
      </c>
      <c r="H67" s="23">
        <f t="shared" si="7"/>
        <v>7</v>
      </c>
      <c r="I67" s="25" t="s">
        <v>327</v>
      </c>
      <c r="J67" s="23">
        <f t="shared" si="8"/>
        <v>5</v>
      </c>
      <c r="K67" s="24" t="s">
        <v>326</v>
      </c>
      <c r="L67" s="23">
        <f t="shared" si="9"/>
        <v>9</v>
      </c>
      <c r="M67" s="24" t="s">
        <v>326</v>
      </c>
      <c r="N67" s="23">
        <f t="shared" si="10"/>
        <v>9</v>
      </c>
      <c r="O67" s="24" t="s">
        <v>325</v>
      </c>
      <c r="P67" s="23">
        <f t="shared" si="11"/>
        <v>7</v>
      </c>
      <c r="Q67" s="31" t="s">
        <v>323</v>
      </c>
      <c r="R67" s="23">
        <f t="shared" si="3"/>
        <v>8</v>
      </c>
      <c r="S67" s="77" t="s">
        <v>323</v>
      </c>
      <c r="T67" s="23">
        <f t="shared" si="12"/>
        <v>8</v>
      </c>
      <c r="U67" s="3">
        <f t="shared" si="13"/>
        <v>191</v>
      </c>
      <c r="V67" s="40">
        <f t="shared" si="14"/>
        <v>7.0740740740740744</v>
      </c>
      <c r="W67" s="59" t="s">
        <v>322</v>
      </c>
      <c r="X67" s="59" t="s">
        <v>308</v>
      </c>
    </row>
    <row r="68" spans="1:24" ht="22.5" customHeight="1">
      <c r="A68" s="94">
        <v>63</v>
      </c>
      <c r="B68" s="30">
        <v>1813063</v>
      </c>
      <c r="C68" s="24" t="s">
        <v>323</v>
      </c>
      <c r="D68" s="23">
        <f t="shared" si="5"/>
        <v>8</v>
      </c>
      <c r="E68" s="24" t="s">
        <v>324</v>
      </c>
      <c r="F68" s="23">
        <f t="shared" si="6"/>
        <v>6</v>
      </c>
      <c r="G68" s="24" t="s">
        <v>325</v>
      </c>
      <c r="H68" s="23">
        <f t="shared" si="7"/>
        <v>7</v>
      </c>
      <c r="I68" s="25" t="s">
        <v>327</v>
      </c>
      <c r="J68" s="23">
        <f t="shared" si="8"/>
        <v>5</v>
      </c>
      <c r="K68" s="24" t="s">
        <v>326</v>
      </c>
      <c r="L68" s="23">
        <f t="shared" si="9"/>
        <v>9</v>
      </c>
      <c r="M68" s="24" t="s">
        <v>332</v>
      </c>
      <c r="N68" s="23">
        <f t="shared" si="10"/>
        <v>10</v>
      </c>
      <c r="O68" s="24" t="s">
        <v>332</v>
      </c>
      <c r="P68" s="23">
        <f t="shared" si="11"/>
        <v>10</v>
      </c>
      <c r="Q68" s="31" t="s">
        <v>326</v>
      </c>
      <c r="R68" s="23">
        <f t="shared" si="3"/>
        <v>9</v>
      </c>
      <c r="S68" s="77" t="s">
        <v>323</v>
      </c>
      <c r="T68" s="23">
        <f t="shared" si="12"/>
        <v>8</v>
      </c>
      <c r="U68" s="3">
        <f t="shared" si="13"/>
        <v>205</v>
      </c>
      <c r="V68" s="40">
        <f t="shared" si="14"/>
        <v>7.5925925925925926</v>
      </c>
      <c r="W68" s="59" t="s">
        <v>322</v>
      </c>
      <c r="X68" s="59" t="s">
        <v>308</v>
      </c>
    </row>
    <row r="69" spans="1:24" ht="22.5" customHeight="1">
      <c r="A69" s="94">
        <v>64</v>
      </c>
      <c r="B69" s="30">
        <v>1813064</v>
      </c>
      <c r="C69" s="24" t="s">
        <v>323</v>
      </c>
      <c r="D69" s="23">
        <f t="shared" si="5"/>
        <v>8</v>
      </c>
      <c r="E69" s="24" t="s">
        <v>325</v>
      </c>
      <c r="F69" s="23">
        <f t="shared" si="6"/>
        <v>7</v>
      </c>
      <c r="G69" s="24" t="s">
        <v>323</v>
      </c>
      <c r="H69" s="23">
        <f t="shared" si="7"/>
        <v>8</v>
      </c>
      <c r="I69" s="25" t="s">
        <v>323</v>
      </c>
      <c r="J69" s="23">
        <f t="shared" si="8"/>
        <v>8</v>
      </c>
      <c r="K69" s="24" t="s">
        <v>326</v>
      </c>
      <c r="L69" s="23">
        <f t="shared" si="9"/>
        <v>9</v>
      </c>
      <c r="M69" s="24" t="s">
        <v>326</v>
      </c>
      <c r="N69" s="23">
        <f t="shared" si="10"/>
        <v>9</v>
      </c>
      <c r="O69" s="24" t="s">
        <v>326</v>
      </c>
      <c r="P69" s="23">
        <f t="shared" si="11"/>
        <v>9</v>
      </c>
      <c r="Q69" s="31" t="s">
        <v>323</v>
      </c>
      <c r="R69" s="23">
        <f t="shared" si="3"/>
        <v>8</v>
      </c>
      <c r="S69" s="77" t="s">
        <v>323</v>
      </c>
      <c r="T69" s="23">
        <f t="shared" si="12"/>
        <v>8</v>
      </c>
      <c r="U69" s="3">
        <f t="shared" si="13"/>
        <v>219</v>
      </c>
      <c r="V69" s="40">
        <f t="shared" si="14"/>
        <v>8.1111111111111107</v>
      </c>
      <c r="W69" s="59" t="s">
        <v>322</v>
      </c>
      <c r="X69" s="59" t="s">
        <v>308</v>
      </c>
    </row>
    <row r="70" spans="1:24" ht="22.5" customHeight="1">
      <c r="A70" s="94">
        <v>65</v>
      </c>
      <c r="B70" s="30">
        <v>1813065</v>
      </c>
      <c r="C70" s="24" t="s">
        <v>323</v>
      </c>
      <c r="D70" s="23">
        <f t="shared" si="5"/>
        <v>8</v>
      </c>
      <c r="E70" s="24" t="s">
        <v>323</v>
      </c>
      <c r="F70" s="23">
        <f t="shared" si="6"/>
        <v>8</v>
      </c>
      <c r="G70" s="24" t="s">
        <v>323</v>
      </c>
      <c r="H70" s="23">
        <f t="shared" si="7"/>
        <v>8</v>
      </c>
      <c r="I70" s="25" t="s">
        <v>323</v>
      </c>
      <c r="J70" s="23">
        <f t="shared" si="8"/>
        <v>8</v>
      </c>
      <c r="K70" s="24" t="s">
        <v>326</v>
      </c>
      <c r="L70" s="23">
        <f t="shared" si="9"/>
        <v>9</v>
      </c>
      <c r="M70" s="24" t="s">
        <v>332</v>
      </c>
      <c r="N70" s="23">
        <f t="shared" si="10"/>
        <v>10</v>
      </c>
      <c r="O70" s="24" t="s">
        <v>332</v>
      </c>
      <c r="P70" s="23">
        <f t="shared" si="11"/>
        <v>10</v>
      </c>
      <c r="Q70" s="31" t="s">
        <v>326</v>
      </c>
      <c r="R70" s="23">
        <f t="shared" ref="R70:R127" si="15">IF(Q70="AA",10, IF(Q70="AB",9, IF(Q70="BB",8, IF(Q70="BC",7,IF(Q70="CC",6, IF(Q70="CD",5, IF(Q70="DD",4,IF(Q70="F",0))))))))</f>
        <v>9</v>
      </c>
      <c r="S70" s="77" t="s">
        <v>326</v>
      </c>
      <c r="T70" s="23">
        <f t="shared" si="12"/>
        <v>9</v>
      </c>
      <c r="U70" s="3">
        <f t="shared" si="13"/>
        <v>231</v>
      </c>
      <c r="V70" s="40">
        <f t="shared" si="14"/>
        <v>8.5555555555555554</v>
      </c>
      <c r="W70" s="59" t="s">
        <v>322</v>
      </c>
      <c r="X70" s="59" t="s">
        <v>308</v>
      </c>
    </row>
    <row r="71" spans="1:24" ht="22.5" customHeight="1">
      <c r="A71" s="94">
        <v>66</v>
      </c>
      <c r="B71" s="30">
        <v>1813066</v>
      </c>
      <c r="C71" s="24" t="s">
        <v>323</v>
      </c>
      <c r="D71" s="23">
        <f t="shared" ref="D71:D122" si="16">IF(C71="AA",10, IF(C71="AB",9, IF(C71="BB",8, IF(C71="BC",7,IF(C71="CC",6, IF(C71="CD",5, IF(C71="DD",4,IF(C71="F",0))))))))</f>
        <v>8</v>
      </c>
      <c r="E71" s="24" t="s">
        <v>324</v>
      </c>
      <c r="F71" s="23">
        <f t="shared" ref="F71:F122" si="17">IF(E71="AA",10, IF(E71="AB",9, IF(E71="BB",8, IF(E71="BC",7,IF(E71="CC",6, IF(E71="CD",5, IF(E71="DD",4,IF(E71="F",0))))))))</f>
        <v>6</v>
      </c>
      <c r="G71" s="24" t="s">
        <v>325</v>
      </c>
      <c r="H71" s="23">
        <f t="shared" ref="H71:H122" si="18">IF(G71="AA",10, IF(G71="AB",9, IF(G71="BB",8, IF(G71="BC",7,IF(G71="CC",6, IF(G71="CD",5, IF(G71="DD",4,IF(G71="F",0))))))))</f>
        <v>7</v>
      </c>
      <c r="I71" s="25" t="s">
        <v>325</v>
      </c>
      <c r="J71" s="23">
        <f t="shared" ref="J71:J122" si="19">IF(I71="AA",10, IF(I71="AB",9, IF(I71="BB",8, IF(I71="BC",7,IF(I71="CC",6, IF(I71="CD",5, IF(I71="DD",4,IF(I71="F",0))))))))</f>
        <v>7</v>
      </c>
      <c r="K71" s="24" t="s">
        <v>323</v>
      </c>
      <c r="L71" s="23">
        <f t="shared" ref="L71:L122" si="20">IF(K71="AA",10, IF(K71="AB",9, IF(K71="BB",8, IF(K71="BC",7,IF(K71="CC",6, IF(K71="CD",5, IF(K71="DD",4,IF(K71="F",0))))))))</f>
        <v>8</v>
      </c>
      <c r="M71" s="24" t="s">
        <v>332</v>
      </c>
      <c r="N71" s="23">
        <f t="shared" ref="N71:N122" si="21">IF(M71="AA",10, IF(M71="AB",9, IF(M71="BB",8, IF(M71="BC",7,IF(M71="CC",6, IF(M71="CD",5, IF(M71="DD",4,IF(M71="F",0))))))))</f>
        <v>10</v>
      </c>
      <c r="O71" s="24" t="s">
        <v>323</v>
      </c>
      <c r="P71" s="23">
        <f t="shared" ref="P71:P122" si="22">IF(O71="AA",10, IF(O71="AB",9, IF(O71="BB",8, IF(O71="BC",7,IF(O71="CC",6, IF(O71="CD",5, IF(O71="DD",4,IF(O71="F",0))))))))</f>
        <v>8</v>
      </c>
      <c r="Q71" s="31" t="s">
        <v>326</v>
      </c>
      <c r="R71" s="23">
        <f t="shared" si="15"/>
        <v>9</v>
      </c>
      <c r="S71" s="77" t="s">
        <v>326</v>
      </c>
      <c r="T71" s="23">
        <f t="shared" ref="T71:T127" si="23">IF(S71="AA",10, IF(S71="AB",9, IF(S71="BB",8, IF(S71="BC",7,IF(S71="CC",6, IF(S71="CD",5, IF(S71="DD",4,IF(S71="F",0))))))))</f>
        <v>9</v>
      </c>
      <c r="U71" s="3">
        <f t="shared" ref="U71:U127" si="24">(D71*4+F71*4+H71*4+J71*4+L71*3+N71*2+P71*2+R71*2+T71*2)</f>
        <v>208</v>
      </c>
      <c r="V71" s="40">
        <f t="shared" ref="V71:V127" si="25">(U71/27)</f>
        <v>7.7037037037037033</v>
      </c>
      <c r="W71" s="59" t="s">
        <v>322</v>
      </c>
      <c r="X71" s="59" t="s">
        <v>308</v>
      </c>
    </row>
    <row r="72" spans="1:24" ht="22.5" customHeight="1">
      <c r="A72" s="94">
        <v>67</v>
      </c>
      <c r="B72" s="30">
        <v>1813067</v>
      </c>
      <c r="C72" s="24" t="s">
        <v>325</v>
      </c>
      <c r="D72" s="23">
        <f t="shared" si="16"/>
        <v>7</v>
      </c>
      <c r="E72" s="24" t="s">
        <v>328</v>
      </c>
      <c r="F72" s="23">
        <f t="shared" si="17"/>
        <v>4</v>
      </c>
      <c r="G72" s="24" t="s">
        <v>324</v>
      </c>
      <c r="H72" s="23">
        <f t="shared" si="18"/>
        <v>6</v>
      </c>
      <c r="I72" s="25" t="s">
        <v>328</v>
      </c>
      <c r="J72" s="23">
        <f t="shared" si="19"/>
        <v>4</v>
      </c>
      <c r="K72" s="24" t="s">
        <v>325</v>
      </c>
      <c r="L72" s="23">
        <f t="shared" si="20"/>
        <v>7</v>
      </c>
      <c r="M72" s="24" t="s">
        <v>326</v>
      </c>
      <c r="N72" s="23">
        <f t="shared" si="21"/>
        <v>9</v>
      </c>
      <c r="O72" s="24" t="s">
        <v>324</v>
      </c>
      <c r="P72" s="23">
        <f t="shared" si="22"/>
        <v>6</v>
      </c>
      <c r="Q72" s="31" t="s">
        <v>323</v>
      </c>
      <c r="R72" s="23">
        <f t="shared" si="15"/>
        <v>8</v>
      </c>
      <c r="S72" s="77" t="s">
        <v>323</v>
      </c>
      <c r="T72" s="23">
        <f t="shared" si="23"/>
        <v>8</v>
      </c>
      <c r="U72" s="3">
        <f t="shared" si="24"/>
        <v>167</v>
      </c>
      <c r="V72" s="40">
        <f t="shared" si="25"/>
        <v>6.1851851851851851</v>
      </c>
      <c r="W72" s="59" t="s">
        <v>322</v>
      </c>
      <c r="X72" s="59" t="s">
        <v>308</v>
      </c>
    </row>
    <row r="73" spans="1:24" ht="22.5" customHeight="1">
      <c r="A73" s="94">
        <v>68</v>
      </c>
      <c r="B73" s="30">
        <v>1813068</v>
      </c>
      <c r="C73" s="24" t="s">
        <v>324</v>
      </c>
      <c r="D73" s="23">
        <f t="shared" si="16"/>
        <v>6</v>
      </c>
      <c r="E73" s="68" t="s">
        <v>329</v>
      </c>
      <c r="F73" s="23">
        <f t="shared" si="17"/>
        <v>0</v>
      </c>
      <c r="G73" s="24" t="s">
        <v>325</v>
      </c>
      <c r="H73" s="23">
        <f t="shared" si="18"/>
        <v>7</v>
      </c>
      <c r="I73" s="25" t="s">
        <v>324</v>
      </c>
      <c r="J73" s="23">
        <f t="shared" si="19"/>
        <v>6</v>
      </c>
      <c r="K73" s="24" t="s">
        <v>323</v>
      </c>
      <c r="L73" s="23">
        <f t="shared" si="20"/>
        <v>8</v>
      </c>
      <c r="M73" s="24" t="s">
        <v>326</v>
      </c>
      <c r="N73" s="23">
        <f t="shared" si="21"/>
        <v>9</v>
      </c>
      <c r="O73" s="24" t="s">
        <v>326</v>
      </c>
      <c r="P73" s="23">
        <f t="shared" si="22"/>
        <v>9</v>
      </c>
      <c r="Q73" s="31" t="s">
        <v>326</v>
      </c>
      <c r="R73" s="23">
        <f t="shared" si="15"/>
        <v>9</v>
      </c>
      <c r="S73" s="77" t="s">
        <v>325</v>
      </c>
      <c r="T73" s="23">
        <f t="shared" si="23"/>
        <v>7</v>
      </c>
      <c r="U73" s="3">
        <f t="shared" si="24"/>
        <v>168</v>
      </c>
      <c r="V73" s="40">
        <f t="shared" si="25"/>
        <v>6.2222222222222223</v>
      </c>
      <c r="W73" s="84" t="s">
        <v>643</v>
      </c>
      <c r="X73" s="84"/>
    </row>
    <row r="74" spans="1:24" ht="22.5" customHeight="1">
      <c r="A74" s="94">
        <v>69</v>
      </c>
      <c r="B74" s="30">
        <v>1813069</v>
      </c>
      <c r="C74" s="24" t="s">
        <v>325</v>
      </c>
      <c r="D74" s="23">
        <f t="shared" si="16"/>
        <v>7</v>
      </c>
      <c r="E74" s="24" t="s">
        <v>325</v>
      </c>
      <c r="F74" s="23">
        <f t="shared" si="17"/>
        <v>7</v>
      </c>
      <c r="G74" s="24" t="s">
        <v>326</v>
      </c>
      <c r="H74" s="23">
        <f t="shared" si="18"/>
        <v>9</v>
      </c>
      <c r="I74" s="25" t="s">
        <v>325</v>
      </c>
      <c r="J74" s="23">
        <f t="shared" si="19"/>
        <v>7</v>
      </c>
      <c r="K74" s="24" t="s">
        <v>326</v>
      </c>
      <c r="L74" s="23">
        <f t="shared" si="20"/>
        <v>9</v>
      </c>
      <c r="M74" s="24" t="s">
        <v>326</v>
      </c>
      <c r="N74" s="23">
        <f t="shared" si="21"/>
        <v>9</v>
      </c>
      <c r="O74" s="24" t="s">
        <v>323</v>
      </c>
      <c r="P74" s="23">
        <f t="shared" si="22"/>
        <v>8</v>
      </c>
      <c r="Q74" s="31" t="s">
        <v>326</v>
      </c>
      <c r="R74" s="23">
        <f t="shared" si="15"/>
        <v>9</v>
      </c>
      <c r="S74" s="77" t="s">
        <v>323</v>
      </c>
      <c r="T74" s="23">
        <f t="shared" si="23"/>
        <v>8</v>
      </c>
      <c r="U74" s="3">
        <f t="shared" si="24"/>
        <v>215</v>
      </c>
      <c r="V74" s="40">
        <f t="shared" si="25"/>
        <v>7.9629629629629628</v>
      </c>
      <c r="W74" s="59" t="s">
        <v>322</v>
      </c>
      <c r="X74" s="59" t="s">
        <v>308</v>
      </c>
    </row>
    <row r="75" spans="1:24" ht="22.5" customHeight="1">
      <c r="A75" s="94">
        <v>70</v>
      </c>
      <c r="B75" s="30">
        <v>1813070</v>
      </c>
      <c r="C75" s="24" t="s">
        <v>324</v>
      </c>
      <c r="D75" s="23">
        <f t="shared" si="16"/>
        <v>6</v>
      </c>
      <c r="E75" s="24" t="s">
        <v>324</v>
      </c>
      <c r="F75" s="23">
        <f t="shared" si="17"/>
        <v>6</v>
      </c>
      <c r="G75" s="24" t="s">
        <v>327</v>
      </c>
      <c r="H75" s="23">
        <f t="shared" si="18"/>
        <v>5</v>
      </c>
      <c r="I75" s="25" t="s">
        <v>327</v>
      </c>
      <c r="J75" s="23">
        <f t="shared" si="19"/>
        <v>5</v>
      </c>
      <c r="K75" s="24" t="s">
        <v>326</v>
      </c>
      <c r="L75" s="23">
        <f t="shared" si="20"/>
        <v>9</v>
      </c>
      <c r="M75" s="24" t="s">
        <v>332</v>
      </c>
      <c r="N75" s="23">
        <f t="shared" si="21"/>
        <v>10</v>
      </c>
      <c r="O75" s="24" t="s">
        <v>323</v>
      </c>
      <c r="P75" s="23">
        <f t="shared" si="22"/>
        <v>8</v>
      </c>
      <c r="Q75" s="31" t="s">
        <v>332</v>
      </c>
      <c r="R75" s="23">
        <f t="shared" si="15"/>
        <v>10</v>
      </c>
      <c r="S75" s="77" t="s">
        <v>326</v>
      </c>
      <c r="T75" s="23">
        <f t="shared" si="23"/>
        <v>9</v>
      </c>
      <c r="U75" s="3">
        <f t="shared" si="24"/>
        <v>189</v>
      </c>
      <c r="V75" s="40">
        <f t="shared" si="25"/>
        <v>7</v>
      </c>
      <c r="W75" s="59" t="s">
        <v>322</v>
      </c>
      <c r="X75" s="59" t="s">
        <v>308</v>
      </c>
    </row>
    <row r="76" spans="1:24" ht="22.5" customHeight="1">
      <c r="A76" s="94">
        <v>71</v>
      </c>
      <c r="B76" s="30">
        <v>1813071</v>
      </c>
      <c r="C76" s="24" t="s">
        <v>323</v>
      </c>
      <c r="D76" s="23">
        <f t="shared" si="16"/>
        <v>8</v>
      </c>
      <c r="E76" s="24" t="s">
        <v>327</v>
      </c>
      <c r="F76" s="23">
        <f t="shared" si="17"/>
        <v>5</v>
      </c>
      <c r="G76" s="24" t="s">
        <v>327</v>
      </c>
      <c r="H76" s="23">
        <f t="shared" si="18"/>
        <v>5</v>
      </c>
      <c r="I76" s="25" t="s">
        <v>327</v>
      </c>
      <c r="J76" s="23">
        <f t="shared" si="19"/>
        <v>5</v>
      </c>
      <c r="K76" s="24" t="s">
        <v>323</v>
      </c>
      <c r="L76" s="23">
        <f t="shared" si="20"/>
        <v>8</v>
      </c>
      <c r="M76" s="24" t="s">
        <v>326</v>
      </c>
      <c r="N76" s="23">
        <f t="shared" si="21"/>
        <v>9</v>
      </c>
      <c r="O76" s="24" t="s">
        <v>328</v>
      </c>
      <c r="P76" s="23">
        <f t="shared" si="22"/>
        <v>4</v>
      </c>
      <c r="Q76" s="31" t="s">
        <v>326</v>
      </c>
      <c r="R76" s="23">
        <f t="shared" si="15"/>
        <v>9</v>
      </c>
      <c r="S76" s="77" t="s">
        <v>323</v>
      </c>
      <c r="T76" s="23">
        <f t="shared" si="23"/>
        <v>8</v>
      </c>
      <c r="U76" s="3">
        <f t="shared" si="24"/>
        <v>176</v>
      </c>
      <c r="V76" s="40">
        <f t="shared" si="25"/>
        <v>6.5185185185185182</v>
      </c>
      <c r="W76" s="59" t="s">
        <v>322</v>
      </c>
      <c r="X76" s="59" t="s">
        <v>308</v>
      </c>
    </row>
    <row r="77" spans="1:24" ht="22.5" customHeight="1">
      <c r="A77" s="94">
        <v>72</v>
      </c>
      <c r="B77" s="30">
        <v>1813072</v>
      </c>
      <c r="C77" s="24" t="s">
        <v>325</v>
      </c>
      <c r="D77" s="23">
        <f t="shared" si="16"/>
        <v>7</v>
      </c>
      <c r="E77" s="24" t="s">
        <v>327</v>
      </c>
      <c r="F77" s="23">
        <f t="shared" si="17"/>
        <v>5</v>
      </c>
      <c r="G77" s="24" t="s">
        <v>324</v>
      </c>
      <c r="H77" s="23">
        <f t="shared" si="18"/>
        <v>6</v>
      </c>
      <c r="I77" s="25" t="s">
        <v>327</v>
      </c>
      <c r="J77" s="23">
        <f t="shared" si="19"/>
        <v>5</v>
      </c>
      <c r="K77" s="24" t="s">
        <v>326</v>
      </c>
      <c r="L77" s="23">
        <f t="shared" si="20"/>
        <v>9</v>
      </c>
      <c r="M77" s="24" t="s">
        <v>326</v>
      </c>
      <c r="N77" s="23">
        <f t="shared" si="21"/>
        <v>9</v>
      </c>
      <c r="O77" s="24" t="s">
        <v>326</v>
      </c>
      <c r="P77" s="23">
        <f t="shared" si="22"/>
        <v>9</v>
      </c>
      <c r="Q77" s="31" t="s">
        <v>326</v>
      </c>
      <c r="R77" s="23">
        <f t="shared" si="15"/>
        <v>9</v>
      </c>
      <c r="S77" s="77" t="s">
        <v>323</v>
      </c>
      <c r="T77" s="23">
        <f t="shared" si="23"/>
        <v>8</v>
      </c>
      <c r="U77" s="3">
        <f t="shared" si="24"/>
        <v>189</v>
      </c>
      <c r="V77" s="40">
        <f t="shared" si="25"/>
        <v>7</v>
      </c>
      <c r="W77" s="59" t="s">
        <v>322</v>
      </c>
      <c r="X77" s="59" t="s">
        <v>308</v>
      </c>
    </row>
    <row r="78" spans="1:24" ht="22.5" customHeight="1">
      <c r="A78" s="94">
        <v>73</v>
      </c>
      <c r="B78" s="30">
        <v>1813073</v>
      </c>
      <c r="C78" s="24" t="s">
        <v>325</v>
      </c>
      <c r="D78" s="23">
        <f t="shared" si="16"/>
        <v>7</v>
      </c>
      <c r="E78" s="24" t="s">
        <v>328</v>
      </c>
      <c r="F78" s="23">
        <f t="shared" si="17"/>
        <v>4</v>
      </c>
      <c r="G78" s="24" t="s">
        <v>325</v>
      </c>
      <c r="H78" s="23">
        <f t="shared" si="18"/>
        <v>7</v>
      </c>
      <c r="I78" s="25" t="s">
        <v>327</v>
      </c>
      <c r="J78" s="23">
        <f t="shared" si="19"/>
        <v>5</v>
      </c>
      <c r="K78" s="24" t="s">
        <v>326</v>
      </c>
      <c r="L78" s="23">
        <f t="shared" si="20"/>
        <v>9</v>
      </c>
      <c r="M78" s="24" t="s">
        <v>326</v>
      </c>
      <c r="N78" s="23">
        <f t="shared" si="21"/>
        <v>9</v>
      </c>
      <c r="O78" s="24" t="s">
        <v>323</v>
      </c>
      <c r="P78" s="23">
        <f t="shared" si="22"/>
        <v>8</v>
      </c>
      <c r="Q78" s="31" t="s">
        <v>326</v>
      </c>
      <c r="R78" s="23">
        <f t="shared" si="15"/>
        <v>9</v>
      </c>
      <c r="S78" s="77" t="s">
        <v>323</v>
      </c>
      <c r="T78" s="23">
        <f t="shared" si="23"/>
        <v>8</v>
      </c>
      <c r="U78" s="3">
        <f t="shared" si="24"/>
        <v>187</v>
      </c>
      <c r="V78" s="40">
        <f t="shared" si="25"/>
        <v>6.9259259259259256</v>
      </c>
      <c r="W78" s="59" t="s">
        <v>322</v>
      </c>
      <c r="X78" s="59" t="s">
        <v>308</v>
      </c>
    </row>
    <row r="79" spans="1:24" ht="22.5" customHeight="1">
      <c r="A79" s="94">
        <v>74</v>
      </c>
      <c r="B79" s="30">
        <v>1813074</v>
      </c>
      <c r="C79" s="24" t="s">
        <v>323</v>
      </c>
      <c r="D79" s="23">
        <f t="shared" si="16"/>
        <v>8</v>
      </c>
      <c r="E79" s="24" t="s">
        <v>324</v>
      </c>
      <c r="F79" s="23">
        <f t="shared" si="17"/>
        <v>6</v>
      </c>
      <c r="G79" s="24" t="s">
        <v>323</v>
      </c>
      <c r="H79" s="23">
        <f t="shared" si="18"/>
        <v>8</v>
      </c>
      <c r="I79" s="25" t="s">
        <v>324</v>
      </c>
      <c r="J79" s="23">
        <f t="shared" si="19"/>
        <v>6</v>
      </c>
      <c r="K79" s="24" t="s">
        <v>323</v>
      </c>
      <c r="L79" s="23">
        <f t="shared" si="20"/>
        <v>8</v>
      </c>
      <c r="M79" s="24" t="s">
        <v>326</v>
      </c>
      <c r="N79" s="23">
        <f t="shared" si="21"/>
        <v>9</v>
      </c>
      <c r="O79" s="24" t="s">
        <v>326</v>
      </c>
      <c r="P79" s="23">
        <f t="shared" si="22"/>
        <v>9</v>
      </c>
      <c r="Q79" s="31" t="s">
        <v>323</v>
      </c>
      <c r="R79" s="23">
        <f t="shared" si="15"/>
        <v>8</v>
      </c>
      <c r="S79" s="77" t="s">
        <v>326</v>
      </c>
      <c r="T79" s="23">
        <f t="shared" si="23"/>
        <v>9</v>
      </c>
      <c r="U79" s="3">
        <f t="shared" si="24"/>
        <v>206</v>
      </c>
      <c r="V79" s="40">
        <f t="shared" si="25"/>
        <v>7.6296296296296298</v>
      </c>
      <c r="W79" s="59" t="s">
        <v>322</v>
      </c>
      <c r="X79" s="59" t="s">
        <v>308</v>
      </c>
    </row>
    <row r="80" spans="1:24" ht="22.5" customHeight="1">
      <c r="A80" s="94">
        <v>75</v>
      </c>
      <c r="B80" s="30">
        <v>1813075</v>
      </c>
      <c r="C80" s="24" t="s">
        <v>327</v>
      </c>
      <c r="D80" s="23">
        <f t="shared" si="16"/>
        <v>5</v>
      </c>
      <c r="E80" s="68" t="s">
        <v>329</v>
      </c>
      <c r="F80" s="23">
        <f t="shared" si="17"/>
        <v>0</v>
      </c>
      <c r="G80" s="24" t="s">
        <v>328</v>
      </c>
      <c r="H80" s="23">
        <f t="shared" si="18"/>
        <v>4</v>
      </c>
      <c r="I80" s="70" t="s">
        <v>329</v>
      </c>
      <c r="J80" s="23">
        <f t="shared" si="19"/>
        <v>0</v>
      </c>
      <c r="K80" s="24" t="s">
        <v>323</v>
      </c>
      <c r="L80" s="23">
        <f t="shared" si="20"/>
        <v>8</v>
      </c>
      <c r="M80" s="24" t="s">
        <v>326</v>
      </c>
      <c r="N80" s="23">
        <f t="shared" si="21"/>
        <v>9</v>
      </c>
      <c r="O80" s="24" t="s">
        <v>327</v>
      </c>
      <c r="P80" s="23">
        <f t="shared" si="22"/>
        <v>5</v>
      </c>
      <c r="Q80" s="31" t="s">
        <v>323</v>
      </c>
      <c r="R80" s="23">
        <f t="shared" si="15"/>
        <v>8</v>
      </c>
      <c r="S80" s="77" t="s">
        <v>325</v>
      </c>
      <c r="T80" s="23">
        <f t="shared" si="23"/>
        <v>7</v>
      </c>
      <c r="U80" s="3">
        <f t="shared" si="24"/>
        <v>118</v>
      </c>
      <c r="V80" s="40">
        <f t="shared" si="25"/>
        <v>4.3703703703703702</v>
      </c>
      <c r="W80" s="59" t="s">
        <v>322</v>
      </c>
      <c r="X80" s="59" t="s">
        <v>308</v>
      </c>
    </row>
    <row r="81" spans="1:24" ht="22.5" customHeight="1">
      <c r="A81" s="94">
        <v>76</v>
      </c>
      <c r="B81" s="30">
        <v>1813076</v>
      </c>
      <c r="C81" s="24" t="s">
        <v>326</v>
      </c>
      <c r="D81" s="23">
        <f t="shared" si="16"/>
        <v>9</v>
      </c>
      <c r="E81" s="24" t="s">
        <v>323</v>
      </c>
      <c r="F81" s="23">
        <f t="shared" si="17"/>
        <v>8</v>
      </c>
      <c r="G81" s="24" t="s">
        <v>326</v>
      </c>
      <c r="H81" s="23">
        <f t="shared" si="18"/>
        <v>9</v>
      </c>
      <c r="I81" s="25" t="s">
        <v>323</v>
      </c>
      <c r="J81" s="23">
        <f t="shared" si="19"/>
        <v>8</v>
      </c>
      <c r="K81" s="24" t="s">
        <v>323</v>
      </c>
      <c r="L81" s="23">
        <f t="shared" si="20"/>
        <v>8</v>
      </c>
      <c r="M81" s="24" t="s">
        <v>326</v>
      </c>
      <c r="N81" s="23">
        <f t="shared" si="21"/>
        <v>9</v>
      </c>
      <c r="O81" s="67" t="s">
        <v>329</v>
      </c>
      <c r="P81" s="23">
        <f t="shared" si="22"/>
        <v>0</v>
      </c>
      <c r="Q81" s="31" t="s">
        <v>323</v>
      </c>
      <c r="R81" s="23">
        <f t="shared" si="15"/>
        <v>8</v>
      </c>
      <c r="S81" s="77" t="s">
        <v>323</v>
      </c>
      <c r="T81" s="23">
        <f t="shared" si="23"/>
        <v>8</v>
      </c>
      <c r="U81" s="3">
        <f t="shared" si="24"/>
        <v>210</v>
      </c>
      <c r="V81" s="40">
        <f t="shared" si="25"/>
        <v>7.7777777777777777</v>
      </c>
      <c r="W81" s="59" t="s">
        <v>322</v>
      </c>
      <c r="X81" s="59" t="s">
        <v>308</v>
      </c>
    </row>
    <row r="82" spans="1:24" ht="22.5" customHeight="1">
      <c r="A82" s="94">
        <v>77</v>
      </c>
      <c r="B82" s="30">
        <v>1813077</v>
      </c>
      <c r="C82" s="24" t="s">
        <v>323</v>
      </c>
      <c r="D82" s="23">
        <f t="shared" si="16"/>
        <v>8</v>
      </c>
      <c r="E82" s="24" t="s">
        <v>324</v>
      </c>
      <c r="F82" s="23">
        <f t="shared" si="17"/>
        <v>6</v>
      </c>
      <c r="G82" s="24" t="s">
        <v>323</v>
      </c>
      <c r="H82" s="23">
        <f t="shared" si="18"/>
        <v>8</v>
      </c>
      <c r="I82" s="25" t="s">
        <v>323</v>
      </c>
      <c r="J82" s="23">
        <f t="shared" si="19"/>
        <v>8</v>
      </c>
      <c r="K82" s="24" t="s">
        <v>326</v>
      </c>
      <c r="L82" s="23">
        <f t="shared" si="20"/>
        <v>9</v>
      </c>
      <c r="M82" s="24" t="s">
        <v>326</v>
      </c>
      <c r="N82" s="23">
        <f t="shared" si="21"/>
        <v>9</v>
      </c>
      <c r="O82" s="24" t="s">
        <v>332</v>
      </c>
      <c r="P82" s="23">
        <f t="shared" si="22"/>
        <v>10</v>
      </c>
      <c r="Q82" s="31" t="s">
        <v>332</v>
      </c>
      <c r="R82" s="23">
        <f t="shared" si="15"/>
        <v>10</v>
      </c>
      <c r="S82" s="77" t="s">
        <v>323</v>
      </c>
      <c r="T82" s="23">
        <f t="shared" si="23"/>
        <v>8</v>
      </c>
      <c r="U82" s="3">
        <f t="shared" si="24"/>
        <v>221</v>
      </c>
      <c r="V82" s="40">
        <f t="shared" si="25"/>
        <v>8.1851851851851851</v>
      </c>
      <c r="W82" s="59" t="s">
        <v>322</v>
      </c>
      <c r="X82" s="59" t="s">
        <v>308</v>
      </c>
    </row>
    <row r="83" spans="1:24" ht="22.5" customHeight="1">
      <c r="A83" s="94">
        <v>78</v>
      </c>
      <c r="B83" s="30">
        <v>1813078</v>
      </c>
      <c r="C83" s="24" t="s">
        <v>323</v>
      </c>
      <c r="D83" s="23">
        <f t="shared" si="16"/>
        <v>8</v>
      </c>
      <c r="E83" s="24" t="s">
        <v>325</v>
      </c>
      <c r="F83" s="23">
        <f t="shared" si="17"/>
        <v>7</v>
      </c>
      <c r="G83" s="24" t="s">
        <v>325</v>
      </c>
      <c r="H83" s="23">
        <f t="shared" si="18"/>
        <v>7</v>
      </c>
      <c r="I83" s="25" t="s">
        <v>324</v>
      </c>
      <c r="J83" s="23">
        <f t="shared" si="19"/>
        <v>6</v>
      </c>
      <c r="K83" s="24" t="s">
        <v>326</v>
      </c>
      <c r="L83" s="23">
        <f t="shared" si="20"/>
        <v>9</v>
      </c>
      <c r="M83" s="24" t="s">
        <v>326</v>
      </c>
      <c r="N83" s="23">
        <f t="shared" si="21"/>
        <v>9</v>
      </c>
      <c r="O83" s="24" t="s">
        <v>326</v>
      </c>
      <c r="P83" s="23">
        <f t="shared" si="22"/>
        <v>9</v>
      </c>
      <c r="Q83" s="31" t="s">
        <v>323</v>
      </c>
      <c r="R83" s="23">
        <f t="shared" si="15"/>
        <v>8</v>
      </c>
      <c r="S83" s="77" t="s">
        <v>323</v>
      </c>
      <c r="T83" s="23">
        <f t="shared" si="23"/>
        <v>8</v>
      </c>
      <c r="U83" s="3">
        <f t="shared" si="24"/>
        <v>207</v>
      </c>
      <c r="V83" s="40">
        <f t="shared" si="25"/>
        <v>7.666666666666667</v>
      </c>
      <c r="W83" s="59" t="s">
        <v>322</v>
      </c>
      <c r="X83" s="59" t="s">
        <v>308</v>
      </c>
    </row>
    <row r="84" spans="1:24" ht="22.5" customHeight="1">
      <c r="A84" s="94">
        <v>79</v>
      </c>
      <c r="B84" s="30">
        <v>1813079</v>
      </c>
      <c r="C84" s="24" t="s">
        <v>323</v>
      </c>
      <c r="D84" s="23">
        <f t="shared" si="16"/>
        <v>8</v>
      </c>
      <c r="E84" s="24" t="s">
        <v>324</v>
      </c>
      <c r="F84" s="23">
        <f t="shared" si="17"/>
        <v>6</v>
      </c>
      <c r="G84" s="24" t="s">
        <v>325</v>
      </c>
      <c r="H84" s="23">
        <f t="shared" si="18"/>
        <v>7</v>
      </c>
      <c r="I84" s="25" t="s">
        <v>325</v>
      </c>
      <c r="J84" s="23">
        <f t="shared" si="19"/>
        <v>7</v>
      </c>
      <c r="K84" s="24" t="s">
        <v>323</v>
      </c>
      <c r="L84" s="23">
        <f t="shared" si="20"/>
        <v>8</v>
      </c>
      <c r="M84" s="24" t="s">
        <v>326</v>
      </c>
      <c r="N84" s="23">
        <f t="shared" si="21"/>
        <v>9</v>
      </c>
      <c r="O84" s="24" t="s">
        <v>326</v>
      </c>
      <c r="P84" s="23">
        <f t="shared" si="22"/>
        <v>9</v>
      </c>
      <c r="Q84" s="31" t="s">
        <v>326</v>
      </c>
      <c r="R84" s="23">
        <f t="shared" si="15"/>
        <v>9</v>
      </c>
      <c r="S84" s="77" t="s">
        <v>323</v>
      </c>
      <c r="T84" s="23">
        <f t="shared" si="23"/>
        <v>8</v>
      </c>
      <c r="U84" s="3">
        <f t="shared" si="24"/>
        <v>206</v>
      </c>
      <c r="V84" s="40">
        <f t="shared" si="25"/>
        <v>7.6296296296296298</v>
      </c>
      <c r="W84" s="59" t="s">
        <v>322</v>
      </c>
      <c r="X84" s="59" t="s">
        <v>308</v>
      </c>
    </row>
    <row r="85" spans="1:24" ht="22.5" customHeight="1">
      <c r="A85" s="94">
        <v>80</v>
      </c>
      <c r="B85" s="30">
        <v>1813080</v>
      </c>
      <c r="C85" s="24" t="s">
        <v>325</v>
      </c>
      <c r="D85" s="23">
        <f t="shared" si="16"/>
        <v>7</v>
      </c>
      <c r="E85" s="24" t="s">
        <v>325</v>
      </c>
      <c r="F85" s="23">
        <f t="shared" si="17"/>
        <v>7</v>
      </c>
      <c r="G85" s="24" t="s">
        <v>324</v>
      </c>
      <c r="H85" s="23">
        <f t="shared" si="18"/>
        <v>6</v>
      </c>
      <c r="I85" s="25" t="s">
        <v>327</v>
      </c>
      <c r="J85" s="23">
        <f t="shared" si="19"/>
        <v>5</v>
      </c>
      <c r="K85" s="24" t="s">
        <v>326</v>
      </c>
      <c r="L85" s="23">
        <f t="shared" si="20"/>
        <v>9</v>
      </c>
      <c r="M85" s="24" t="s">
        <v>332</v>
      </c>
      <c r="N85" s="23">
        <f t="shared" si="21"/>
        <v>10</v>
      </c>
      <c r="O85" s="24" t="s">
        <v>325</v>
      </c>
      <c r="P85" s="23">
        <f t="shared" si="22"/>
        <v>7</v>
      </c>
      <c r="Q85" s="31" t="s">
        <v>332</v>
      </c>
      <c r="R85" s="23">
        <f t="shared" si="15"/>
        <v>10</v>
      </c>
      <c r="S85" s="77" t="s">
        <v>323</v>
      </c>
      <c r="T85" s="23">
        <f t="shared" si="23"/>
        <v>8</v>
      </c>
      <c r="U85" s="3">
        <f t="shared" si="24"/>
        <v>197</v>
      </c>
      <c r="V85" s="40">
        <f t="shared" si="25"/>
        <v>7.2962962962962967</v>
      </c>
      <c r="W85" s="84" t="s">
        <v>643</v>
      </c>
      <c r="X85" s="84"/>
    </row>
    <row r="86" spans="1:24" ht="22.5" customHeight="1">
      <c r="A86" s="94">
        <v>81</v>
      </c>
      <c r="B86" s="30">
        <v>1813081</v>
      </c>
      <c r="C86" s="24" t="s">
        <v>324</v>
      </c>
      <c r="D86" s="23">
        <f t="shared" si="16"/>
        <v>6</v>
      </c>
      <c r="E86" s="68" t="s">
        <v>329</v>
      </c>
      <c r="F86" s="23">
        <f t="shared" si="17"/>
        <v>0</v>
      </c>
      <c r="G86" s="24" t="s">
        <v>324</v>
      </c>
      <c r="H86" s="23">
        <f t="shared" si="18"/>
        <v>6</v>
      </c>
      <c r="I86" s="25" t="s">
        <v>327</v>
      </c>
      <c r="J86" s="23">
        <f t="shared" si="19"/>
        <v>5</v>
      </c>
      <c r="K86" s="24" t="s">
        <v>323</v>
      </c>
      <c r="L86" s="23">
        <f t="shared" si="20"/>
        <v>8</v>
      </c>
      <c r="M86" s="24" t="s">
        <v>326</v>
      </c>
      <c r="N86" s="23">
        <f t="shared" si="21"/>
        <v>9</v>
      </c>
      <c r="O86" s="24" t="s">
        <v>324</v>
      </c>
      <c r="P86" s="23">
        <f t="shared" si="22"/>
        <v>6</v>
      </c>
      <c r="Q86" s="31" t="s">
        <v>325</v>
      </c>
      <c r="R86" s="23">
        <f t="shared" si="15"/>
        <v>7</v>
      </c>
      <c r="S86" s="77" t="s">
        <v>323</v>
      </c>
      <c r="T86" s="23">
        <f t="shared" si="23"/>
        <v>8</v>
      </c>
      <c r="U86" s="3">
        <f t="shared" si="24"/>
        <v>152</v>
      </c>
      <c r="V86" s="40">
        <f t="shared" si="25"/>
        <v>5.6296296296296298</v>
      </c>
      <c r="W86" s="59" t="s">
        <v>322</v>
      </c>
      <c r="X86" s="59" t="s">
        <v>308</v>
      </c>
    </row>
    <row r="87" spans="1:24" ht="22.5" customHeight="1">
      <c r="A87" s="94">
        <v>82</v>
      </c>
      <c r="B87" s="30">
        <v>1813082</v>
      </c>
      <c r="C87" s="24" t="s">
        <v>324</v>
      </c>
      <c r="D87" s="23">
        <f t="shared" si="16"/>
        <v>6</v>
      </c>
      <c r="E87" s="24" t="s">
        <v>327</v>
      </c>
      <c r="F87" s="23">
        <f t="shared" si="17"/>
        <v>5</v>
      </c>
      <c r="G87" s="24" t="s">
        <v>323</v>
      </c>
      <c r="H87" s="23">
        <f t="shared" si="18"/>
        <v>8</v>
      </c>
      <c r="I87" s="25" t="s">
        <v>328</v>
      </c>
      <c r="J87" s="23">
        <f t="shared" si="19"/>
        <v>4</v>
      </c>
      <c r="K87" s="24" t="s">
        <v>325</v>
      </c>
      <c r="L87" s="23">
        <f t="shared" si="20"/>
        <v>7</v>
      </c>
      <c r="M87" s="24" t="s">
        <v>326</v>
      </c>
      <c r="N87" s="23">
        <f t="shared" si="21"/>
        <v>9</v>
      </c>
      <c r="O87" s="24" t="s">
        <v>332</v>
      </c>
      <c r="P87" s="23">
        <f t="shared" si="22"/>
        <v>10</v>
      </c>
      <c r="Q87" s="31" t="s">
        <v>332</v>
      </c>
      <c r="R87" s="23">
        <f t="shared" si="15"/>
        <v>10</v>
      </c>
      <c r="S87" s="77" t="s">
        <v>323</v>
      </c>
      <c r="T87" s="23">
        <f t="shared" si="23"/>
        <v>8</v>
      </c>
      <c r="U87" s="3">
        <f t="shared" si="24"/>
        <v>187</v>
      </c>
      <c r="V87" s="40">
        <f t="shared" si="25"/>
        <v>6.9259259259259256</v>
      </c>
      <c r="W87" s="59" t="s">
        <v>322</v>
      </c>
      <c r="X87" s="59" t="s">
        <v>308</v>
      </c>
    </row>
    <row r="88" spans="1:24" ht="22.5" customHeight="1">
      <c r="A88" s="94">
        <v>83</v>
      </c>
      <c r="B88" s="30">
        <v>1813083</v>
      </c>
      <c r="C88" s="24" t="s">
        <v>323</v>
      </c>
      <c r="D88" s="23">
        <f t="shared" si="16"/>
        <v>8</v>
      </c>
      <c r="E88" s="24" t="s">
        <v>324</v>
      </c>
      <c r="F88" s="23">
        <f t="shared" si="17"/>
        <v>6</v>
      </c>
      <c r="G88" s="24" t="s">
        <v>325</v>
      </c>
      <c r="H88" s="23">
        <f t="shared" si="18"/>
        <v>7</v>
      </c>
      <c r="I88" s="25" t="s">
        <v>324</v>
      </c>
      <c r="J88" s="23">
        <f t="shared" si="19"/>
        <v>6</v>
      </c>
      <c r="K88" s="24" t="s">
        <v>323</v>
      </c>
      <c r="L88" s="23">
        <f t="shared" si="20"/>
        <v>8</v>
      </c>
      <c r="M88" s="24" t="s">
        <v>332</v>
      </c>
      <c r="N88" s="23">
        <f t="shared" si="21"/>
        <v>10</v>
      </c>
      <c r="O88" s="24" t="s">
        <v>324</v>
      </c>
      <c r="P88" s="23">
        <f t="shared" si="22"/>
        <v>6</v>
      </c>
      <c r="Q88" s="31" t="s">
        <v>326</v>
      </c>
      <c r="R88" s="23">
        <f t="shared" si="15"/>
        <v>9</v>
      </c>
      <c r="S88" s="77" t="s">
        <v>323</v>
      </c>
      <c r="T88" s="23">
        <f t="shared" si="23"/>
        <v>8</v>
      </c>
      <c r="U88" s="3">
        <f t="shared" si="24"/>
        <v>198</v>
      </c>
      <c r="V88" s="40">
        <f t="shared" si="25"/>
        <v>7.333333333333333</v>
      </c>
      <c r="W88" s="59" t="s">
        <v>322</v>
      </c>
      <c r="X88" s="59" t="s">
        <v>308</v>
      </c>
    </row>
    <row r="89" spans="1:24" ht="22.5" customHeight="1">
      <c r="A89" s="94">
        <v>84</v>
      </c>
      <c r="B89" s="30">
        <v>1813084</v>
      </c>
      <c r="C89" s="24" t="s">
        <v>324</v>
      </c>
      <c r="D89" s="23">
        <f t="shared" si="16"/>
        <v>6</v>
      </c>
      <c r="E89" s="24" t="s">
        <v>327</v>
      </c>
      <c r="F89" s="23">
        <f t="shared" si="17"/>
        <v>5</v>
      </c>
      <c r="G89" s="24" t="s">
        <v>327</v>
      </c>
      <c r="H89" s="23">
        <f t="shared" si="18"/>
        <v>5</v>
      </c>
      <c r="I89" s="25" t="s">
        <v>327</v>
      </c>
      <c r="J89" s="23">
        <f t="shared" si="19"/>
        <v>5</v>
      </c>
      <c r="K89" s="24" t="s">
        <v>326</v>
      </c>
      <c r="L89" s="23">
        <f t="shared" si="20"/>
        <v>9</v>
      </c>
      <c r="M89" s="24" t="s">
        <v>326</v>
      </c>
      <c r="N89" s="23">
        <f t="shared" si="21"/>
        <v>9</v>
      </c>
      <c r="O89" s="24" t="s">
        <v>327</v>
      </c>
      <c r="P89" s="23">
        <f t="shared" si="22"/>
        <v>5</v>
      </c>
      <c r="Q89" s="31" t="s">
        <v>326</v>
      </c>
      <c r="R89" s="23">
        <f t="shared" si="15"/>
        <v>9</v>
      </c>
      <c r="S89" s="77" t="s">
        <v>323</v>
      </c>
      <c r="T89" s="23">
        <f t="shared" si="23"/>
        <v>8</v>
      </c>
      <c r="U89" s="3">
        <f t="shared" si="24"/>
        <v>173</v>
      </c>
      <c r="V89" s="40">
        <f t="shared" si="25"/>
        <v>6.4074074074074074</v>
      </c>
      <c r="W89" s="59" t="s">
        <v>322</v>
      </c>
      <c r="X89" s="59" t="s">
        <v>308</v>
      </c>
    </row>
    <row r="90" spans="1:24" ht="22.5" customHeight="1">
      <c r="A90" s="94">
        <v>85</v>
      </c>
      <c r="B90" s="30">
        <v>1813085</v>
      </c>
      <c r="C90" s="24" t="s">
        <v>326</v>
      </c>
      <c r="D90" s="23">
        <f t="shared" si="16"/>
        <v>9</v>
      </c>
      <c r="E90" s="24" t="s">
        <v>324</v>
      </c>
      <c r="F90" s="23">
        <f t="shared" si="17"/>
        <v>6</v>
      </c>
      <c r="G90" s="24" t="s">
        <v>326</v>
      </c>
      <c r="H90" s="23">
        <f t="shared" si="18"/>
        <v>9</v>
      </c>
      <c r="I90" s="25" t="s">
        <v>323</v>
      </c>
      <c r="J90" s="23">
        <f t="shared" si="19"/>
        <v>8</v>
      </c>
      <c r="K90" s="24" t="s">
        <v>326</v>
      </c>
      <c r="L90" s="23">
        <f t="shared" si="20"/>
        <v>9</v>
      </c>
      <c r="M90" s="24" t="s">
        <v>332</v>
      </c>
      <c r="N90" s="23">
        <f t="shared" si="21"/>
        <v>10</v>
      </c>
      <c r="O90" s="24" t="s">
        <v>332</v>
      </c>
      <c r="P90" s="23">
        <f t="shared" si="22"/>
        <v>10</v>
      </c>
      <c r="Q90" s="31" t="s">
        <v>332</v>
      </c>
      <c r="R90" s="23">
        <f t="shared" si="15"/>
        <v>10</v>
      </c>
      <c r="S90" s="77" t="s">
        <v>326</v>
      </c>
      <c r="T90" s="23">
        <f t="shared" si="23"/>
        <v>9</v>
      </c>
      <c r="U90" s="3">
        <f t="shared" si="24"/>
        <v>233</v>
      </c>
      <c r="V90" s="40">
        <f t="shared" si="25"/>
        <v>8.6296296296296298</v>
      </c>
      <c r="W90" s="59" t="s">
        <v>322</v>
      </c>
      <c r="X90" s="59" t="s">
        <v>308</v>
      </c>
    </row>
    <row r="91" spans="1:24" ht="22.5" customHeight="1">
      <c r="A91" s="94">
        <v>86</v>
      </c>
      <c r="B91" s="30">
        <v>1813086</v>
      </c>
      <c r="C91" s="24" t="s">
        <v>325</v>
      </c>
      <c r="D91" s="23">
        <f t="shared" si="16"/>
        <v>7</v>
      </c>
      <c r="E91" s="24" t="s">
        <v>327</v>
      </c>
      <c r="F91" s="23">
        <f t="shared" si="17"/>
        <v>5</v>
      </c>
      <c r="G91" s="24" t="s">
        <v>327</v>
      </c>
      <c r="H91" s="23">
        <f t="shared" si="18"/>
        <v>5</v>
      </c>
      <c r="I91" s="25" t="s">
        <v>327</v>
      </c>
      <c r="J91" s="23">
        <f t="shared" si="19"/>
        <v>5</v>
      </c>
      <c r="K91" s="24" t="s">
        <v>323</v>
      </c>
      <c r="L91" s="23">
        <f t="shared" si="20"/>
        <v>8</v>
      </c>
      <c r="M91" s="24" t="s">
        <v>326</v>
      </c>
      <c r="N91" s="23">
        <f t="shared" si="21"/>
        <v>9</v>
      </c>
      <c r="O91" s="24" t="s">
        <v>327</v>
      </c>
      <c r="P91" s="23">
        <f t="shared" si="22"/>
        <v>5</v>
      </c>
      <c r="Q91" s="31" t="s">
        <v>323</v>
      </c>
      <c r="R91" s="23">
        <f t="shared" si="15"/>
        <v>8</v>
      </c>
      <c r="S91" s="77" t="s">
        <v>325</v>
      </c>
      <c r="T91" s="23">
        <f t="shared" si="23"/>
        <v>7</v>
      </c>
      <c r="U91" s="3">
        <f t="shared" si="24"/>
        <v>170</v>
      </c>
      <c r="V91" s="40">
        <f t="shared" si="25"/>
        <v>6.2962962962962967</v>
      </c>
      <c r="W91" s="59" t="s">
        <v>322</v>
      </c>
      <c r="X91" s="59" t="s">
        <v>308</v>
      </c>
    </row>
    <row r="92" spans="1:24" ht="22.5" customHeight="1">
      <c r="A92" s="94">
        <v>87</v>
      </c>
      <c r="B92" s="30">
        <v>1813087</v>
      </c>
      <c r="C92" s="24" t="s">
        <v>327</v>
      </c>
      <c r="D92" s="23">
        <f t="shared" si="16"/>
        <v>5</v>
      </c>
      <c r="E92" s="24" t="s">
        <v>324</v>
      </c>
      <c r="F92" s="23">
        <f t="shared" si="17"/>
        <v>6</v>
      </c>
      <c r="G92" s="24" t="s">
        <v>324</v>
      </c>
      <c r="H92" s="23">
        <f t="shared" si="18"/>
        <v>6</v>
      </c>
      <c r="I92" s="25" t="s">
        <v>327</v>
      </c>
      <c r="J92" s="23">
        <f t="shared" si="19"/>
        <v>5</v>
      </c>
      <c r="K92" s="24" t="s">
        <v>324</v>
      </c>
      <c r="L92" s="23">
        <f t="shared" si="20"/>
        <v>6</v>
      </c>
      <c r="M92" s="24" t="s">
        <v>326</v>
      </c>
      <c r="N92" s="23">
        <f t="shared" si="21"/>
        <v>9</v>
      </c>
      <c r="O92" s="24" t="s">
        <v>325</v>
      </c>
      <c r="P92" s="23">
        <f t="shared" si="22"/>
        <v>7</v>
      </c>
      <c r="Q92" s="31" t="s">
        <v>323</v>
      </c>
      <c r="R92" s="23">
        <f t="shared" si="15"/>
        <v>8</v>
      </c>
      <c r="S92" s="77" t="s">
        <v>323</v>
      </c>
      <c r="T92" s="23">
        <f t="shared" si="23"/>
        <v>8</v>
      </c>
      <c r="U92" s="3">
        <f t="shared" si="24"/>
        <v>170</v>
      </c>
      <c r="V92" s="40">
        <f t="shared" si="25"/>
        <v>6.2962962962962967</v>
      </c>
      <c r="W92" s="59" t="s">
        <v>322</v>
      </c>
      <c r="X92" s="59" t="s">
        <v>308</v>
      </c>
    </row>
    <row r="93" spans="1:24" ht="22.5" customHeight="1">
      <c r="A93" s="94">
        <v>88</v>
      </c>
      <c r="B93" s="30">
        <v>1813088</v>
      </c>
      <c r="C93" s="24" t="s">
        <v>327</v>
      </c>
      <c r="D93" s="23">
        <f t="shared" si="16"/>
        <v>5</v>
      </c>
      <c r="E93" s="68" t="s">
        <v>329</v>
      </c>
      <c r="F93" s="23">
        <f t="shared" si="17"/>
        <v>0</v>
      </c>
      <c r="G93" s="24" t="s">
        <v>328</v>
      </c>
      <c r="H93" s="23">
        <f t="shared" si="18"/>
        <v>4</v>
      </c>
      <c r="I93" s="25" t="s">
        <v>327</v>
      </c>
      <c r="J93" s="23">
        <f t="shared" si="19"/>
        <v>5</v>
      </c>
      <c r="K93" s="24" t="s">
        <v>323</v>
      </c>
      <c r="L93" s="23">
        <f t="shared" si="20"/>
        <v>8</v>
      </c>
      <c r="M93" s="24" t="s">
        <v>326</v>
      </c>
      <c r="N93" s="23">
        <f t="shared" si="21"/>
        <v>9</v>
      </c>
      <c r="O93" s="24" t="s">
        <v>323</v>
      </c>
      <c r="P93" s="23">
        <f t="shared" si="22"/>
        <v>8</v>
      </c>
      <c r="Q93" s="31" t="s">
        <v>323</v>
      </c>
      <c r="R93" s="23">
        <f t="shared" si="15"/>
        <v>8</v>
      </c>
      <c r="S93" s="77" t="s">
        <v>323</v>
      </c>
      <c r="T93" s="23">
        <f t="shared" si="23"/>
        <v>8</v>
      </c>
      <c r="U93" s="3">
        <f t="shared" si="24"/>
        <v>146</v>
      </c>
      <c r="V93" s="40">
        <f t="shared" si="25"/>
        <v>5.4074074074074074</v>
      </c>
      <c r="W93" s="59" t="s">
        <v>322</v>
      </c>
      <c r="X93" s="59" t="s">
        <v>308</v>
      </c>
    </row>
    <row r="94" spans="1:24" ht="22.5" customHeight="1">
      <c r="A94" s="94">
        <v>89</v>
      </c>
      <c r="B94" s="30">
        <v>1813089</v>
      </c>
      <c r="C94" s="24" t="s">
        <v>325</v>
      </c>
      <c r="D94" s="23">
        <f t="shared" si="16"/>
        <v>7</v>
      </c>
      <c r="E94" s="24" t="s">
        <v>327</v>
      </c>
      <c r="F94" s="23">
        <f t="shared" si="17"/>
        <v>5</v>
      </c>
      <c r="G94" s="24" t="s">
        <v>327</v>
      </c>
      <c r="H94" s="23">
        <f t="shared" si="18"/>
        <v>5</v>
      </c>
      <c r="I94" s="25" t="s">
        <v>327</v>
      </c>
      <c r="J94" s="23">
        <f t="shared" si="19"/>
        <v>5</v>
      </c>
      <c r="K94" s="24" t="s">
        <v>323</v>
      </c>
      <c r="L94" s="23">
        <f t="shared" si="20"/>
        <v>8</v>
      </c>
      <c r="M94" s="24" t="s">
        <v>326</v>
      </c>
      <c r="N94" s="23">
        <f t="shared" si="21"/>
        <v>9</v>
      </c>
      <c r="O94" s="24" t="s">
        <v>325</v>
      </c>
      <c r="P94" s="23">
        <f t="shared" si="22"/>
        <v>7</v>
      </c>
      <c r="Q94" s="31" t="s">
        <v>323</v>
      </c>
      <c r="R94" s="23">
        <f t="shared" si="15"/>
        <v>8</v>
      </c>
      <c r="S94" s="77" t="s">
        <v>323</v>
      </c>
      <c r="T94" s="23">
        <f t="shared" si="23"/>
        <v>8</v>
      </c>
      <c r="U94" s="3">
        <f t="shared" si="24"/>
        <v>176</v>
      </c>
      <c r="V94" s="40">
        <f t="shared" si="25"/>
        <v>6.5185185185185182</v>
      </c>
      <c r="W94" s="59" t="s">
        <v>322</v>
      </c>
      <c r="X94" s="59" t="s">
        <v>308</v>
      </c>
    </row>
    <row r="95" spans="1:24" ht="22.5" customHeight="1">
      <c r="A95" s="94">
        <v>90</v>
      </c>
      <c r="B95" s="30">
        <v>1813090</v>
      </c>
      <c r="C95" s="24" t="s">
        <v>325</v>
      </c>
      <c r="D95" s="23">
        <f t="shared" si="16"/>
        <v>7</v>
      </c>
      <c r="E95" s="68" t="s">
        <v>329</v>
      </c>
      <c r="F95" s="23">
        <f t="shared" si="17"/>
        <v>0</v>
      </c>
      <c r="G95" s="24" t="s">
        <v>327</v>
      </c>
      <c r="H95" s="23">
        <f t="shared" si="18"/>
        <v>5</v>
      </c>
      <c r="I95" s="25" t="s">
        <v>324</v>
      </c>
      <c r="J95" s="23">
        <f t="shared" si="19"/>
        <v>6</v>
      </c>
      <c r="K95" s="24" t="s">
        <v>323</v>
      </c>
      <c r="L95" s="23">
        <f t="shared" si="20"/>
        <v>8</v>
      </c>
      <c r="M95" s="24" t="s">
        <v>332</v>
      </c>
      <c r="N95" s="23">
        <f t="shared" si="21"/>
        <v>10</v>
      </c>
      <c r="O95" s="24" t="s">
        <v>325</v>
      </c>
      <c r="P95" s="23">
        <f t="shared" si="22"/>
        <v>7</v>
      </c>
      <c r="Q95" s="31" t="s">
        <v>326</v>
      </c>
      <c r="R95" s="23">
        <f t="shared" si="15"/>
        <v>9</v>
      </c>
      <c r="S95" s="77" t="s">
        <v>323</v>
      </c>
      <c r="T95" s="23">
        <f t="shared" si="23"/>
        <v>8</v>
      </c>
      <c r="U95" s="3">
        <f t="shared" si="24"/>
        <v>164</v>
      </c>
      <c r="V95" s="40">
        <f t="shared" si="25"/>
        <v>6.0740740740740744</v>
      </c>
      <c r="W95" s="84" t="s">
        <v>643</v>
      </c>
      <c r="X95" s="84"/>
    </row>
    <row r="96" spans="1:24" ht="22.5" customHeight="1">
      <c r="A96" s="94">
        <v>91</v>
      </c>
      <c r="B96" s="30">
        <v>1813091</v>
      </c>
      <c r="C96" s="24" t="s">
        <v>328</v>
      </c>
      <c r="D96" s="23">
        <f t="shared" si="16"/>
        <v>4</v>
      </c>
      <c r="E96" s="68" t="s">
        <v>329</v>
      </c>
      <c r="F96" s="23">
        <f t="shared" si="17"/>
        <v>0</v>
      </c>
      <c r="G96" s="24" t="s">
        <v>328</v>
      </c>
      <c r="H96" s="23">
        <f t="shared" si="18"/>
        <v>4</v>
      </c>
      <c r="I96" s="70" t="s">
        <v>329</v>
      </c>
      <c r="J96" s="23">
        <f t="shared" si="19"/>
        <v>0</v>
      </c>
      <c r="K96" s="24" t="s">
        <v>323</v>
      </c>
      <c r="L96" s="23">
        <f t="shared" si="20"/>
        <v>8</v>
      </c>
      <c r="M96" s="24" t="s">
        <v>326</v>
      </c>
      <c r="N96" s="23">
        <f t="shared" si="21"/>
        <v>9</v>
      </c>
      <c r="O96" s="24" t="s">
        <v>327</v>
      </c>
      <c r="P96" s="23">
        <f t="shared" si="22"/>
        <v>5</v>
      </c>
      <c r="Q96" s="31" t="s">
        <v>326</v>
      </c>
      <c r="R96" s="23">
        <f t="shared" si="15"/>
        <v>9</v>
      </c>
      <c r="S96" s="77" t="s">
        <v>326</v>
      </c>
      <c r="T96" s="23">
        <f t="shared" si="23"/>
        <v>9</v>
      </c>
      <c r="U96" s="3">
        <f t="shared" si="24"/>
        <v>120</v>
      </c>
      <c r="V96" s="40">
        <f t="shared" si="25"/>
        <v>4.4444444444444446</v>
      </c>
      <c r="W96" s="59" t="s">
        <v>322</v>
      </c>
      <c r="X96" s="59" t="s">
        <v>308</v>
      </c>
    </row>
    <row r="97" spans="1:24" ht="22.5" customHeight="1">
      <c r="A97" s="94">
        <v>92</v>
      </c>
      <c r="B97" s="30">
        <v>1813092</v>
      </c>
      <c r="C97" s="24" t="s">
        <v>325</v>
      </c>
      <c r="D97" s="23">
        <f t="shared" si="16"/>
        <v>7</v>
      </c>
      <c r="E97" s="24" t="s">
        <v>327</v>
      </c>
      <c r="F97" s="23">
        <f t="shared" si="17"/>
        <v>5</v>
      </c>
      <c r="G97" s="24" t="s">
        <v>327</v>
      </c>
      <c r="H97" s="23">
        <f t="shared" si="18"/>
        <v>5</v>
      </c>
      <c r="I97" s="25" t="s">
        <v>328</v>
      </c>
      <c r="J97" s="23">
        <f t="shared" si="19"/>
        <v>4</v>
      </c>
      <c r="K97" s="24" t="s">
        <v>323</v>
      </c>
      <c r="L97" s="23">
        <f t="shared" si="20"/>
        <v>8</v>
      </c>
      <c r="M97" s="24" t="s">
        <v>326</v>
      </c>
      <c r="N97" s="23">
        <f t="shared" si="21"/>
        <v>9</v>
      </c>
      <c r="O97" s="24" t="s">
        <v>324</v>
      </c>
      <c r="P97" s="23">
        <f t="shared" si="22"/>
        <v>6</v>
      </c>
      <c r="Q97" s="31" t="s">
        <v>325</v>
      </c>
      <c r="R97" s="23">
        <f t="shared" si="15"/>
        <v>7</v>
      </c>
      <c r="S97" s="77" t="s">
        <v>323</v>
      </c>
      <c r="T97" s="23">
        <f t="shared" si="23"/>
        <v>8</v>
      </c>
      <c r="U97" s="3">
        <f t="shared" si="24"/>
        <v>168</v>
      </c>
      <c r="V97" s="40">
        <f t="shared" si="25"/>
        <v>6.2222222222222223</v>
      </c>
      <c r="W97" s="59" t="s">
        <v>322</v>
      </c>
      <c r="X97" s="59" t="s">
        <v>308</v>
      </c>
    </row>
    <row r="98" spans="1:24" s="74" customFormat="1" ht="22.5" customHeight="1">
      <c r="A98" s="94">
        <v>93</v>
      </c>
      <c r="B98" s="73">
        <v>1813093</v>
      </c>
      <c r="C98" s="67" t="s">
        <v>329</v>
      </c>
      <c r="D98" s="23">
        <f t="shared" si="16"/>
        <v>0</v>
      </c>
      <c r="E98" s="67" t="s">
        <v>329</v>
      </c>
      <c r="F98" s="23">
        <f t="shared" si="17"/>
        <v>0</v>
      </c>
      <c r="G98" s="67" t="s">
        <v>329</v>
      </c>
      <c r="H98" s="23">
        <f t="shared" si="18"/>
        <v>0</v>
      </c>
      <c r="I98" s="71" t="s">
        <v>330</v>
      </c>
      <c r="J98" s="23" t="b">
        <f t="shared" si="19"/>
        <v>0</v>
      </c>
      <c r="K98" s="67" t="s">
        <v>329</v>
      </c>
      <c r="L98" s="23">
        <f t="shared" si="20"/>
        <v>0</v>
      </c>
      <c r="M98" s="65" t="s">
        <v>330</v>
      </c>
      <c r="N98" s="23" t="b">
        <f t="shared" si="21"/>
        <v>0</v>
      </c>
      <c r="O98" s="67" t="s">
        <v>329</v>
      </c>
      <c r="P98" s="23">
        <f t="shared" si="22"/>
        <v>0</v>
      </c>
      <c r="Q98" s="65" t="s">
        <v>329</v>
      </c>
      <c r="R98" s="23">
        <f t="shared" si="15"/>
        <v>0</v>
      </c>
      <c r="S98" s="86" t="s">
        <v>329</v>
      </c>
      <c r="T98" s="23">
        <f t="shared" si="23"/>
        <v>0</v>
      </c>
      <c r="U98" s="3">
        <f t="shared" si="24"/>
        <v>0</v>
      </c>
      <c r="V98" s="40">
        <f t="shared" si="25"/>
        <v>0</v>
      </c>
      <c r="W98" s="59" t="s">
        <v>322</v>
      </c>
      <c r="X98" s="59" t="s">
        <v>308</v>
      </c>
    </row>
    <row r="99" spans="1:24" ht="22.5" customHeight="1">
      <c r="A99" s="94">
        <v>94</v>
      </c>
      <c r="B99" s="30">
        <v>1813094</v>
      </c>
      <c r="C99" s="24" t="s">
        <v>325</v>
      </c>
      <c r="D99" s="23">
        <f t="shared" si="16"/>
        <v>7</v>
      </c>
      <c r="E99" s="68" t="s">
        <v>329</v>
      </c>
      <c r="F99" s="23">
        <f t="shared" si="17"/>
        <v>0</v>
      </c>
      <c r="G99" s="24" t="s">
        <v>325</v>
      </c>
      <c r="H99" s="23">
        <f t="shared" si="18"/>
        <v>7</v>
      </c>
      <c r="I99" s="25" t="s">
        <v>327</v>
      </c>
      <c r="J99" s="23">
        <f t="shared" si="19"/>
        <v>5</v>
      </c>
      <c r="K99" s="24" t="s">
        <v>325</v>
      </c>
      <c r="L99" s="23">
        <f t="shared" si="20"/>
        <v>7</v>
      </c>
      <c r="M99" s="24" t="s">
        <v>326</v>
      </c>
      <c r="N99" s="23">
        <f t="shared" si="21"/>
        <v>9</v>
      </c>
      <c r="O99" s="24" t="s">
        <v>323</v>
      </c>
      <c r="P99" s="23">
        <f t="shared" si="22"/>
        <v>8</v>
      </c>
      <c r="Q99" s="31" t="s">
        <v>332</v>
      </c>
      <c r="R99" s="23">
        <f t="shared" si="15"/>
        <v>10</v>
      </c>
      <c r="S99" s="77" t="s">
        <v>323</v>
      </c>
      <c r="T99" s="23">
        <f t="shared" si="23"/>
        <v>8</v>
      </c>
      <c r="U99" s="3">
        <f t="shared" si="24"/>
        <v>167</v>
      </c>
      <c r="V99" s="40">
        <f t="shared" si="25"/>
        <v>6.1851851851851851</v>
      </c>
      <c r="W99" s="59" t="s">
        <v>322</v>
      </c>
      <c r="X99" s="59" t="s">
        <v>308</v>
      </c>
    </row>
    <row r="100" spans="1:24" ht="22.5" customHeight="1">
      <c r="A100" s="94">
        <v>95</v>
      </c>
      <c r="B100" s="30">
        <v>1813095</v>
      </c>
      <c r="C100" s="24" t="s">
        <v>326</v>
      </c>
      <c r="D100" s="23">
        <f t="shared" si="16"/>
        <v>9</v>
      </c>
      <c r="E100" s="24" t="s">
        <v>327</v>
      </c>
      <c r="F100" s="23">
        <f t="shared" si="17"/>
        <v>5</v>
      </c>
      <c r="G100" s="24" t="s">
        <v>325</v>
      </c>
      <c r="H100" s="23">
        <f t="shared" si="18"/>
        <v>7</v>
      </c>
      <c r="I100" s="25" t="s">
        <v>327</v>
      </c>
      <c r="J100" s="23">
        <f t="shared" si="19"/>
        <v>5</v>
      </c>
      <c r="K100" s="24" t="s">
        <v>327</v>
      </c>
      <c r="L100" s="23">
        <f t="shared" si="20"/>
        <v>5</v>
      </c>
      <c r="M100" s="24" t="s">
        <v>326</v>
      </c>
      <c r="N100" s="23">
        <f t="shared" si="21"/>
        <v>9</v>
      </c>
      <c r="O100" s="24" t="s">
        <v>325</v>
      </c>
      <c r="P100" s="23">
        <f t="shared" si="22"/>
        <v>7</v>
      </c>
      <c r="Q100" s="31" t="s">
        <v>326</v>
      </c>
      <c r="R100" s="23">
        <f t="shared" si="15"/>
        <v>9</v>
      </c>
      <c r="S100" s="77" t="s">
        <v>323</v>
      </c>
      <c r="T100" s="23">
        <f t="shared" si="23"/>
        <v>8</v>
      </c>
      <c r="U100" s="3">
        <f t="shared" si="24"/>
        <v>185</v>
      </c>
      <c r="V100" s="40">
        <f t="shared" si="25"/>
        <v>6.8518518518518521</v>
      </c>
      <c r="W100" s="59" t="s">
        <v>322</v>
      </c>
      <c r="X100" s="59" t="s">
        <v>308</v>
      </c>
    </row>
    <row r="101" spans="1:24" ht="22.5" customHeight="1">
      <c r="A101" s="94">
        <v>96</v>
      </c>
      <c r="B101" s="30">
        <v>1813096</v>
      </c>
      <c r="C101" s="24" t="s">
        <v>325</v>
      </c>
      <c r="D101" s="23">
        <f t="shared" si="16"/>
        <v>7</v>
      </c>
      <c r="E101" s="24" t="s">
        <v>327</v>
      </c>
      <c r="F101" s="23">
        <f t="shared" si="17"/>
        <v>5</v>
      </c>
      <c r="G101" s="24" t="s">
        <v>327</v>
      </c>
      <c r="H101" s="23">
        <f t="shared" si="18"/>
        <v>5</v>
      </c>
      <c r="I101" s="25" t="s">
        <v>327</v>
      </c>
      <c r="J101" s="23">
        <f t="shared" si="19"/>
        <v>5</v>
      </c>
      <c r="K101" s="24" t="s">
        <v>323</v>
      </c>
      <c r="L101" s="23">
        <f t="shared" si="20"/>
        <v>8</v>
      </c>
      <c r="M101" s="24" t="s">
        <v>326</v>
      </c>
      <c r="N101" s="23">
        <f t="shared" si="21"/>
        <v>9</v>
      </c>
      <c r="O101" s="24" t="s">
        <v>324</v>
      </c>
      <c r="P101" s="23">
        <f t="shared" si="22"/>
        <v>6</v>
      </c>
      <c r="Q101" s="31" t="s">
        <v>332</v>
      </c>
      <c r="R101" s="23">
        <f t="shared" si="15"/>
        <v>10</v>
      </c>
      <c r="S101" s="77" t="s">
        <v>326</v>
      </c>
      <c r="T101" s="23">
        <f t="shared" si="23"/>
        <v>9</v>
      </c>
      <c r="U101" s="3">
        <f t="shared" si="24"/>
        <v>180</v>
      </c>
      <c r="V101" s="40">
        <f t="shared" si="25"/>
        <v>6.666666666666667</v>
      </c>
      <c r="W101" s="59" t="s">
        <v>322</v>
      </c>
      <c r="X101" s="59" t="s">
        <v>308</v>
      </c>
    </row>
    <row r="102" spans="1:24" ht="22.5" customHeight="1">
      <c r="A102" s="94">
        <v>97</v>
      </c>
      <c r="B102" s="30">
        <v>1813097</v>
      </c>
      <c r="C102" s="24" t="s">
        <v>324</v>
      </c>
      <c r="D102" s="23">
        <f t="shared" si="16"/>
        <v>6</v>
      </c>
      <c r="E102" s="24" t="s">
        <v>327</v>
      </c>
      <c r="F102" s="23">
        <f t="shared" si="17"/>
        <v>5</v>
      </c>
      <c r="G102" s="24" t="s">
        <v>328</v>
      </c>
      <c r="H102" s="23">
        <f t="shared" si="18"/>
        <v>4</v>
      </c>
      <c r="I102" s="25" t="s">
        <v>324</v>
      </c>
      <c r="J102" s="23">
        <f t="shared" si="19"/>
        <v>6</v>
      </c>
      <c r="K102" s="24" t="s">
        <v>327</v>
      </c>
      <c r="L102" s="23">
        <f t="shared" si="20"/>
        <v>5</v>
      </c>
      <c r="M102" s="24" t="s">
        <v>326</v>
      </c>
      <c r="N102" s="23">
        <f t="shared" si="21"/>
        <v>9</v>
      </c>
      <c r="O102" s="24" t="s">
        <v>323</v>
      </c>
      <c r="P102" s="23">
        <f t="shared" si="22"/>
        <v>8</v>
      </c>
      <c r="Q102" s="31" t="s">
        <v>323</v>
      </c>
      <c r="R102" s="23">
        <f t="shared" si="15"/>
        <v>8</v>
      </c>
      <c r="S102" s="77" t="s">
        <v>323</v>
      </c>
      <c r="T102" s="23">
        <f t="shared" si="23"/>
        <v>8</v>
      </c>
      <c r="U102" s="3">
        <f t="shared" si="24"/>
        <v>165</v>
      </c>
      <c r="V102" s="40">
        <f t="shared" si="25"/>
        <v>6.1111111111111107</v>
      </c>
      <c r="W102" s="59" t="s">
        <v>322</v>
      </c>
      <c r="X102" s="59" t="s">
        <v>308</v>
      </c>
    </row>
    <row r="103" spans="1:24" ht="22.5" customHeight="1">
      <c r="A103" s="94">
        <v>98</v>
      </c>
      <c r="B103" s="30">
        <v>1813098</v>
      </c>
      <c r="C103" s="24" t="s">
        <v>325</v>
      </c>
      <c r="D103" s="23">
        <f t="shared" si="16"/>
        <v>7</v>
      </c>
      <c r="E103" s="24" t="s">
        <v>327</v>
      </c>
      <c r="F103" s="23">
        <f t="shared" si="17"/>
        <v>5</v>
      </c>
      <c r="G103" s="24" t="s">
        <v>324</v>
      </c>
      <c r="H103" s="23">
        <f t="shared" si="18"/>
        <v>6</v>
      </c>
      <c r="I103" s="25" t="s">
        <v>324</v>
      </c>
      <c r="J103" s="23">
        <f t="shared" si="19"/>
        <v>6</v>
      </c>
      <c r="K103" s="24" t="s">
        <v>325</v>
      </c>
      <c r="L103" s="23">
        <f t="shared" si="20"/>
        <v>7</v>
      </c>
      <c r="M103" s="24" t="s">
        <v>326</v>
      </c>
      <c r="N103" s="23">
        <f t="shared" si="21"/>
        <v>9</v>
      </c>
      <c r="O103" s="24" t="s">
        <v>325</v>
      </c>
      <c r="P103" s="23">
        <f t="shared" si="22"/>
        <v>7</v>
      </c>
      <c r="Q103" s="31" t="s">
        <v>326</v>
      </c>
      <c r="R103" s="23">
        <f t="shared" si="15"/>
        <v>9</v>
      </c>
      <c r="S103" s="77" t="s">
        <v>323</v>
      </c>
      <c r="T103" s="23">
        <f t="shared" si="23"/>
        <v>8</v>
      </c>
      <c r="U103" s="3">
        <f t="shared" si="24"/>
        <v>183</v>
      </c>
      <c r="V103" s="40">
        <f t="shared" si="25"/>
        <v>6.7777777777777777</v>
      </c>
      <c r="W103" s="59" t="s">
        <v>322</v>
      </c>
      <c r="X103" s="59" t="s">
        <v>308</v>
      </c>
    </row>
    <row r="104" spans="1:24" ht="22.5" customHeight="1">
      <c r="A104" s="94">
        <v>99</v>
      </c>
      <c r="B104" s="30">
        <v>1813099</v>
      </c>
      <c r="C104" s="24" t="s">
        <v>325</v>
      </c>
      <c r="D104" s="23">
        <f t="shared" si="16"/>
        <v>7</v>
      </c>
      <c r="E104" s="24" t="s">
        <v>327</v>
      </c>
      <c r="F104" s="23">
        <f t="shared" si="17"/>
        <v>5</v>
      </c>
      <c r="G104" s="24" t="s">
        <v>327</v>
      </c>
      <c r="H104" s="23">
        <f t="shared" si="18"/>
        <v>5</v>
      </c>
      <c r="I104" s="25" t="s">
        <v>324</v>
      </c>
      <c r="J104" s="23">
        <f t="shared" si="19"/>
        <v>6</v>
      </c>
      <c r="K104" s="24" t="s">
        <v>323</v>
      </c>
      <c r="L104" s="23">
        <f t="shared" si="20"/>
        <v>8</v>
      </c>
      <c r="M104" s="24" t="s">
        <v>326</v>
      </c>
      <c r="N104" s="23">
        <f t="shared" si="21"/>
        <v>9</v>
      </c>
      <c r="O104" s="24" t="s">
        <v>323</v>
      </c>
      <c r="P104" s="23">
        <f t="shared" si="22"/>
        <v>8</v>
      </c>
      <c r="Q104" s="31" t="s">
        <v>323</v>
      </c>
      <c r="R104" s="23">
        <f t="shared" si="15"/>
        <v>8</v>
      </c>
      <c r="S104" s="77" t="s">
        <v>323</v>
      </c>
      <c r="T104" s="23">
        <f t="shared" si="23"/>
        <v>8</v>
      </c>
      <c r="U104" s="3">
        <f t="shared" si="24"/>
        <v>182</v>
      </c>
      <c r="V104" s="40">
        <f t="shared" si="25"/>
        <v>6.7407407407407405</v>
      </c>
      <c r="W104" s="59" t="s">
        <v>322</v>
      </c>
      <c r="X104" s="59" t="s">
        <v>308</v>
      </c>
    </row>
    <row r="105" spans="1:24" ht="22.5" customHeight="1">
      <c r="A105" s="94">
        <v>100</v>
      </c>
      <c r="B105" s="30">
        <v>1813100</v>
      </c>
      <c r="C105" s="24" t="s">
        <v>324</v>
      </c>
      <c r="D105" s="23">
        <f t="shared" si="16"/>
        <v>6</v>
      </c>
      <c r="E105" s="24" t="s">
        <v>324</v>
      </c>
      <c r="F105" s="23">
        <f t="shared" si="17"/>
        <v>6</v>
      </c>
      <c r="G105" s="24" t="s">
        <v>328</v>
      </c>
      <c r="H105" s="23">
        <f t="shared" si="18"/>
        <v>4</v>
      </c>
      <c r="I105" s="25" t="s">
        <v>328</v>
      </c>
      <c r="J105" s="23">
        <f t="shared" si="19"/>
        <v>4</v>
      </c>
      <c r="K105" s="24" t="s">
        <v>324</v>
      </c>
      <c r="L105" s="23">
        <f t="shared" si="20"/>
        <v>6</v>
      </c>
      <c r="M105" s="24" t="s">
        <v>326</v>
      </c>
      <c r="N105" s="23">
        <f t="shared" si="21"/>
        <v>9</v>
      </c>
      <c r="O105" s="68" t="s">
        <v>329</v>
      </c>
      <c r="P105" s="23">
        <f t="shared" si="22"/>
        <v>0</v>
      </c>
      <c r="Q105" s="31" t="s">
        <v>323</v>
      </c>
      <c r="R105" s="23">
        <f t="shared" si="15"/>
        <v>8</v>
      </c>
      <c r="S105" s="77" t="s">
        <v>323</v>
      </c>
      <c r="T105" s="23">
        <f t="shared" si="23"/>
        <v>8</v>
      </c>
      <c r="U105" s="3">
        <f t="shared" si="24"/>
        <v>148</v>
      </c>
      <c r="V105" s="40">
        <f t="shared" si="25"/>
        <v>5.4814814814814818</v>
      </c>
      <c r="W105" s="59" t="s">
        <v>322</v>
      </c>
      <c r="X105" s="59" t="s">
        <v>308</v>
      </c>
    </row>
    <row r="106" spans="1:24" ht="22.5" customHeight="1">
      <c r="A106" s="94">
        <v>101</v>
      </c>
      <c r="B106" s="30">
        <v>1813101</v>
      </c>
      <c r="C106" s="24" t="s">
        <v>324</v>
      </c>
      <c r="D106" s="23">
        <f t="shared" si="16"/>
        <v>6</v>
      </c>
      <c r="E106" s="24" t="s">
        <v>328</v>
      </c>
      <c r="F106" s="23">
        <f t="shared" si="17"/>
        <v>4</v>
      </c>
      <c r="G106" s="24" t="s">
        <v>328</v>
      </c>
      <c r="H106" s="23">
        <f t="shared" si="18"/>
        <v>4</v>
      </c>
      <c r="I106" s="25" t="s">
        <v>327</v>
      </c>
      <c r="J106" s="23">
        <f t="shared" si="19"/>
        <v>5</v>
      </c>
      <c r="K106" s="24" t="s">
        <v>324</v>
      </c>
      <c r="L106" s="23">
        <f t="shared" si="20"/>
        <v>6</v>
      </c>
      <c r="M106" s="24" t="s">
        <v>326</v>
      </c>
      <c r="N106" s="23">
        <f t="shared" si="21"/>
        <v>9</v>
      </c>
      <c r="O106" s="68" t="s">
        <v>329</v>
      </c>
      <c r="P106" s="23">
        <f t="shared" si="22"/>
        <v>0</v>
      </c>
      <c r="Q106" s="31" t="s">
        <v>325</v>
      </c>
      <c r="R106" s="23">
        <f t="shared" si="15"/>
        <v>7</v>
      </c>
      <c r="S106" s="77" t="s">
        <v>323</v>
      </c>
      <c r="T106" s="23">
        <f t="shared" si="23"/>
        <v>8</v>
      </c>
      <c r="U106" s="3">
        <f t="shared" si="24"/>
        <v>142</v>
      </c>
      <c r="V106" s="40">
        <f t="shared" si="25"/>
        <v>5.2592592592592595</v>
      </c>
      <c r="W106" s="59" t="s">
        <v>322</v>
      </c>
      <c r="X106" s="59" t="s">
        <v>308</v>
      </c>
    </row>
    <row r="107" spans="1:24" ht="22.5" customHeight="1">
      <c r="A107" s="94">
        <v>102</v>
      </c>
      <c r="B107" s="30">
        <v>1813102</v>
      </c>
      <c r="C107" s="24" t="s">
        <v>324</v>
      </c>
      <c r="D107" s="23">
        <f t="shared" si="16"/>
        <v>6</v>
      </c>
      <c r="E107" s="24" t="s">
        <v>328</v>
      </c>
      <c r="F107" s="23">
        <f t="shared" si="17"/>
        <v>4</v>
      </c>
      <c r="G107" s="24" t="s">
        <v>328</v>
      </c>
      <c r="H107" s="23">
        <f t="shared" si="18"/>
        <v>4</v>
      </c>
      <c r="I107" s="70" t="s">
        <v>329</v>
      </c>
      <c r="J107" s="23">
        <f t="shared" si="19"/>
        <v>0</v>
      </c>
      <c r="K107" s="24" t="s">
        <v>324</v>
      </c>
      <c r="L107" s="23">
        <f t="shared" si="20"/>
        <v>6</v>
      </c>
      <c r="M107" s="24" t="s">
        <v>326</v>
      </c>
      <c r="N107" s="23">
        <f t="shared" si="21"/>
        <v>9</v>
      </c>
      <c r="O107" s="24" t="s">
        <v>324</v>
      </c>
      <c r="P107" s="23">
        <f t="shared" si="22"/>
        <v>6</v>
      </c>
      <c r="Q107" s="31" t="s">
        <v>323</v>
      </c>
      <c r="R107" s="23">
        <f t="shared" si="15"/>
        <v>8</v>
      </c>
      <c r="S107" s="77" t="s">
        <v>323</v>
      </c>
      <c r="T107" s="23">
        <f t="shared" si="23"/>
        <v>8</v>
      </c>
      <c r="U107" s="3">
        <f t="shared" si="24"/>
        <v>136</v>
      </c>
      <c r="V107" s="40">
        <f t="shared" si="25"/>
        <v>5.0370370370370372</v>
      </c>
      <c r="W107" s="59" t="s">
        <v>322</v>
      </c>
      <c r="X107" s="59" t="s">
        <v>308</v>
      </c>
    </row>
    <row r="108" spans="1:24" s="20" customFormat="1" ht="22.5" customHeight="1">
      <c r="A108" s="94">
        <v>103</v>
      </c>
      <c r="B108" s="30">
        <v>1813103</v>
      </c>
      <c r="C108" s="24" t="s">
        <v>328</v>
      </c>
      <c r="D108" s="23">
        <f t="shared" si="16"/>
        <v>4</v>
      </c>
      <c r="E108" s="68" t="s">
        <v>329</v>
      </c>
      <c r="F108" s="23">
        <f t="shared" si="17"/>
        <v>0</v>
      </c>
      <c r="G108" s="68" t="s">
        <v>329</v>
      </c>
      <c r="H108" s="23">
        <f t="shared" si="18"/>
        <v>0</v>
      </c>
      <c r="I108" s="25" t="s">
        <v>328</v>
      </c>
      <c r="J108" s="23">
        <f t="shared" si="19"/>
        <v>4</v>
      </c>
      <c r="K108" s="24" t="s">
        <v>327</v>
      </c>
      <c r="L108" s="23">
        <f t="shared" si="20"/>
        <v>5</v>
      </c>
      <c r="M108" s="24" t="s">
        <v>326</v>
      </c>
      <c r="N108" s="23">
        <f t="shared" si="21"/>
        <v>9</v>
      </c>
      <c r="O108" s="24" t="s">
        <v>327</v>
      </c>
      <c r="P108" s="23">
        <f t="shared" si="22"/>
        <v>5</v>
      </c>
      <c r="Q108" s="31" t="s">
        <v>325</v>
      </c>
      <c r="R108" s="23">
        <f t="shared" si="15"/>
        <v>7</v>
      </c>
      <c r="S108" s="77" t="s">
        <v>323</v>
      </c>
      <c r="T108" s="23">
        <f t="shared" si="23"/>
        <v>8</v>
      </c>
      <c r="U108" s="3">
        <f t="shared" si="24"/>
        <v>105</v>
      </c>
      <c r="V108" s="40">
        <f t="shared" si="25"/>
        <v>3.8888888888888888</v>
      </c>
      <c r="W108" s="59" t="s">
        <v>322</v>
      </c>
      <c r="X108" s="59" t="s">
        <v>308</v>
      </c>
    </row>
    <row r="109" spans="1:24" ht="22.5" customHeight="1">
      <c r="A109" s="94">
        <v>104</v>
      </c>
      <c r="B109" s="30">
        <v>1813104</v>
      </c>
      <c r="C109" s="24" t="s">
        <v>326</v>
      </c>
      <c r="D109" s="23">
        <f t="shared" si="16"/>
        <v>9</v>
      </c>
      <c r="E109" s="24" t="s">
        <v>327</v>
      </c>
      <c r="F109" s="23">
        <f t="shared" si="17"/>
        <v>5</v>
      </c>
      <c r="G109" s="24" t="s">
        <v>326</v>
      </c>
      <c r="H109" s="23">
        <f t="shared" si="18"/>
        <v>9</v>
      </c>
      <c r="I109" s="25" t="s">
        <v>325</v>
      </c>
      <c r="J109" s="23">
        <f t="shared" si="19"/>
        <v>7</v>
      </c>
      <c r="K109" s="24" t="s">
        <v>323</v>
      </c>
      <c r="L109" s="23">
        <f t="shared" si="20"/>
        <v>8</v>
      </c>
      <c r="M109" s="24" t="s">
        <v>326</v>
      </c>
      <c r="N109" s="23">
        <f t="shared" si="21"/>
        <v>9</v>
      </c>
      <c r="O109" s="24" t="s">
        <v>332</v>
      </c>
      <c r="P109" s="23">
        <f t="shared" si="22"/>
        <v>10</v>
      </c>
      <c r="Q109" s="31" t="s">
        <v>325</v>
      </c>
      <c r="R109" s="23">
        <f t="shared" si="15"/>
        <v>7</v>
      </c>
      <c r="S109" s="77" t="s">
        <v>325</v>
      </c>
      <c r="T109" s="23">
        <f t="shared" si="23"/>
        <v>7</v>
      </c>
      <c r="U109" s="3">
        <f t="shared" si="24"/>
        <v>210</v>
      </c>
      <c r="V109" s="40">
        <f t="shared" si="25"/>
        <v>7.7777777777777777</v>
      </c>
      <c r="W109" s="59" t="s">
        <v>322</v>
      </c>
      <c r="X109" s="59" t="s">
        <v>308</v>
      </c>
    </row>
    <row r="110" spans="1:24" ht="22.5" customHeight="1">
      <c r="A110" s="94">
        <v>105</v>
      </c>
      <c r="B110" s="30">
        <v>1813105</v>
      </c>
      <c r="C110" s="24" t="s">
        <v>326</v>
      </c>
      <c r="D110" s="23">
        <f t="shared" si="16"/>
        <v>9</v>
      </c>
      <c r="E110" s="24" t="s">
        <v>324</v>
      </c>
      <c r="F110" s="23">
        <f t="shared" si="17"/>
        <v>6</v>
      </c>
      <c r="G110" s="24" t="s">
        <v>323</v>
      </c>
      <c r="H110" s="23">
        <f t="shared" si="18"/>
        <v>8</v>
      </c>
      <c r="I110" s="25" t="s">
        <v>326</v>
      </c>
      <c r="J110" s="23">
        <f t="shared" si="19"/>
        <v>9</v>
      </c>
      <c r="K110" s="24" t="s">
        <v>326</v>
      </c>
      <c r="L110" s="23">
        <f t="shared" si="20"/>
        <v>9</v>
      </c>
      <c r="M110" s="24" t="s">
        <v>326</v>
      </c>
      <c r="N110" s="23">
        <f t="shared" si="21"/>
        <v>9</v>
      </c>
      <c r="O110" s="24" t="s">
        <v>325</v>
      </c>
      <c r="P110" s="23">
        <f t="shared" si="22"/>
        <v>7</v>
      </c>
      <c r="Q110" s="31" t="s">
        <v>323</v>
      </c>
      <c r="R110" s="23">
        <f t="shared" si="15"/>
        <v>8</v>
      </c>
      <c r="S110" s="77" t="s">
        <v>326</v>
      </c>
      <c r="T110" s="23">
        <f t="shared" si="23"/>
        <v>9</v>
      </c>
      <c r="U110" s="3">
        <f t="shared" si="24"/>
        <v>221</v>
      </c>
      <c r="V110" s="40">
        <f t="shared" si="25"/>
        <v>8.1851851851851851</v>
      </c>
      <c r="W110" s="59" t="s">
        <v>322</v>
      </c>
      <c r="X110" s="59" t="s">
        <v>308</v>
      </c>
    </row>
    <row r="111" spans="1:24" ht="22.5" customHeight="1">
      <c r="A111" s="94">
        <v>106</v>
      </c>
      <c r="B111" s="30">
        <v>1813106</v>
      </c>
      <c r="C111" s="24" t="s">
        <v>324</v>
      </c>
      <c r="D111" s="23">
        <f t="shared" si="16"/>
        <v>6</v>
      </c>
      <c r="E111" s="24" t="s">
        <v>328</v>
      </c>
      <c r="F111" s="23">
        <f t="shared" si="17"/>
        <v>4</v>
      </c>
      <c r="G111" s="24" t="s">
        <v>324</v>
      </c>
      <c r="H111" s="23">
        <f t="shared" si="18"/>
        <v>6</v>
      </c>
      <c r="I111" s="25" t="s">
        <v>328</v>
      </c>
      <c r="J111" s="23">
        <f t="shared" si="19"/>
        <v>4</v>
      </c>
      <c r="K111" s="24" t="s">
        <v>324</v>
      </c>
      <c r="L111" s="23">
        <f t="shared" si="20"/>
        <v>6</v>
      </c>
      <c r="M111" s="24" t="s">
        <v>326</v>
      </c>
      <c r="N111" s="23">
        <f t="shared" si="21"/>
        <v>9</v>
      </c>
      <c r="O111" s="24" t="s">
        <v>323</v>
      </c>
      <c r="P111" s="23">
        <f t="shared" si="22"/>
        <v>8</v>
      </c>
      <c r="Q111" s="31" t="s">
        <v>323</v>
      </c>
      <c r="R111" s="23">
        <f t="shared" si="15"/>
        <v>8</v>
      </c>
      <c r="S111" s="77" t="s">
        <v>325</v>
      </c>
      <c r="T111" s="23">
        <f t="shared" si="23"/>
        <v>7</v>
      </c>
      <c r="U111" s="3">
        <f t="shared" si="24"/>
        <v>162</v>
      </c>
      <c r="V111" s="40">
        <f t="shared" si="25"/>
        <v>6</v>
      </c>
      <c r="W111" s="59" t="s">
        <v>322</v>
      </c>
      <c r="X111" s="59" t="s">
        <v>308</v>
      </c>
    </row>
    <row r="112" spans="1:24" ht="22.5" customHeight="1">
      <c r="A112" s="94">
        <v>107</v>
      </c>
      <c r="B112" s="30">
        <v>1813107</v>
      </c>
      <c r="C112" s="24" t="s">
        <v>323</v>
      </c>
      <c r="D112" s="23">
        <f t="shared" si="16"/>
        <v>8</v>
      </c>
      <c r="E112" s="24" t="s">
        <v>323</v>
      </c>
      <c r="F112" s="23">
        <f t="shared" si="17"/>
        <v>8</v>
      </c>
      <c r="G112" s="24" t="s">
        <v>326</v>
      </c>
      <c r="H112" s="23">
        <f t="shared" si="18"/>
        <v>9</v>
      </c>
      <c r="I112" s="25" t="s">
        <v>323</v>
      </c>
      <c r="J112" s="23">
        <f t="shared" si="19"/>
        <v>8</v>
      </c>
      <c r="K112" s="24" t="s">
        <v>325</v>
      </c>
      <c r="L112" s="23">
        <f t="shared" si="20"/>
        <v>7</v>
      </c>
      <c r="M112" s="24" t="s">
        <v>326</v>
      </c>
      <c r="N112" s="23">
        <f t="shared" si="21"/>
        <v>9</v>
      </c>
      <c r="O112" s="24" t="s">
        <v>332</v>
      </c>
      <c r="P112" s="23">
        <f t="shared" si="22"/>
        <v>10</v>
      </c>
      <c r="Q112" s="31" t="s">
        <v>326</v>
      </c>
      <c r="R112" s="23">
        <f t="shared" si="15"/>
        <v>9</v>
      </c>
      <c r="S112" s="77" t="s">
        <v>325</v>
      </c>
      <c r="T112" s="23">
        <f t="shared" si="23"/>
        <v>7</v>
      </c>
      <c r="U112" s="3">
        <f t="shared" si="24"/>
        <v>223</v>
      </c>
      <c r="V112" s="40">
        <f t="shared" si="25"/>
        <v>8.2592592592592595</v>
      </c>
      <c r="W112" s="59" t="s">
        <v>322</v>
      </c>
      <c r="X112" s="59" t="s">
        <v>308</v>
      </c>
    </row>
    <row r="113" spans="1:24" ht="22.5" customHeight="1">
      <c r="A113" s="94">
        <v>108</v>
      </c>
      <c r="B113" s="30">
        <v>1813108</v>
      </c>
      <c r="C113" s="24" t="s">
        <v>324</v>
      </c>
      <c r="D113" s="23">
        <f t="shared" si="16"/>
        <v>6</v>
      </c>
      <c r="E113" s="68" t="s">
        <v>329</v>
      </c>
      <c r="F113" s="23">
        <f t="shared" si="17"/>
        <v>0</v>
      </c>
      <c r="G113" s="24" t="s">
        <v>328</v>
      </c>
      <c r="H113" s="23">
        <f t="shared" si="18"/>
        <v>4</v>
      </c>
      <c r="I113" s="25" t="s">
        <v>328</v>
      </c>
      <c r="J113" s="23">
        <f t="shared" si="19"/>
        <v>4</v>
      </c>
      <c r="K113" s="24" t="s">
        <v>325</v>
      </c>
      <c r="L113" s="23">
        <f t="shared" si="20"/>
        <v>7</v>
      </c>
      <c r="M113" s="24" t="s">
        <v>326</v>
      </c>
      <c r="N113" s="23">
        <f t="shared" si="21"/>
        <v>9</v>
      </c>
      <c r="O113" s="24" t="s">
        <v>325</v>
      </c>
      <c r="P113" s="23">
        <f t="shared" si="22"/>
        <v>7</v>
      </c>
      <c r="Q113" s="31" t="s">
        <v>326</v>
      </c>
      <c r="R113" s="23">
        <f t="shared" si="15"/>
        <v>9</v>
      </c>
      <c r="S113" s="77" t="s">
        <v>325</v>
      </c>
      <c r="T113" s="23">
        <f t="shared" si="23"/>
        <v>7</v>
      </c>
      <c r="U113" s="3">
        <f t="shared" si="24"/>
        <v>141</v>
      </c>
      <c r="V113" s="40">
        <f t="shared" si="25"/>
        <v>5.2222222222222223</v>
      </c>
      <c r="W113" s="59" t="s">
        <v>322</v>
      </c>
      <c r="X113" s="59" t="s">
        <v>308</v>
      </c>
    </row>
    <row r="114" spans="1:24" ht="22.5" customHeight="1">
      <c r="A114" s="94">
        <v>109</v>
      </c>
      <c r="B114" s="30">
        <v>1813109</v>
      </c>
      <c r="C114" s="24" t="s">
        <v>328</v>
      </c>
      <c r="D114" s="23">
        <f t="shared" si="16"/>
        <v>4</v>
      </c>
      <c r="E114" s="24" t="s">
        <v>327</v>
      </c>
      <c r="F114" s="23">
        <f t="shared" si="17"/>
        <v>5</v>
      </c>
      <c r="G114" s="68" t="s">
        <v>329</v>
      </c>
      <c r="H114" s="23">
        <f t="shared" si="18"/>
        <v>0</v>
      </c>
      <c r="I114" s="70" t="s">
        <v>329</v>
      </c>
      <c r="J114" s="23">
        <f t="shared" si="19"/>
        <v>0</v>
      </c>
      <c r="K114" s="24" t="s">
        <v>324</v>
      </c>
      <c r="L114" s="23">
        <f t="shared" si="20"/>
        <v>6</v>
      </c>
      <c r="M114" s="24" t="s">
        <v>326</v>
      </c>
      <c r="N114" s="23">
        <f t="shared" si="21"/>
        <v>9</v>
      </c>
      <c r="O114" s="24" t="s">
        <v>325</v>
      </c>
      <c r="P114" s="23">
        <f t="shared" si="22"/>
        <v>7</v>
      </c>
      <c r="Q114" s="31" t="s">
        <v>325</v>
      </c>
      <c r="R114" s="23">
        <f t="shared" si="15"/>
        <v>7</v>
      </c>
      <c r="S114" s="77" t="s">
        <v>323</v>
      </c>
      <c r="T114" s="23">
        <f t="shared" si="23"/>
        <v>8</v>
      </c>
      <c r="U114" s="3">
        <f t="shared" si="24"/>
        <v>116</v>
      </c>
      <c r="V114" s="40">
        <f t="shared" si="25"/>
        <v>4.2962962962962967</v>
      </c>
      <c r="W114" s="59" t="s">
        <v>322</v>
      </c>
      <c r="X114" s="59" t="s">
        <v>308</v>
      </c>
    </row>
    <row r="115" spans="1:24" ht="22.5" customHeight="1">
      <c r="A115" s="94">
        <v>110</v>
      </c>
      <c r="B115" s="30">
        <v>1813110</v>
      </c>
      <c r="C115" s="24" t="s">
        <v>323</v>
      </c>
      <c r="D115" s="23">
        <f t="shared" si="16"/>
        <v>8</v>
      </c>
      <c r="E115" s="24" t="s">
        <v>327</v>
      </c>
      <c r="F115" s="23">
        <f t="shared" si="17"/>
        <v>5</v>
      </c>
      <c r="G115" s="24" t="s">
        <v>332</v>
      </c>
      <c r="H115" s="23">
        <f t="shared" si="18"/>
        <v>10</v>
      </c>
      <c r="I115" s="25" t="s">
        <v>324</v>
      </c>
      <c r="J115" s="23">
        <f t="shared" si="19"/>
        <v>6</v>
      </c>
      <c r="K115" s="24" t="s">
        <v>323</v>
      </c>
      <c r="L115" s="23">
        <f t="shared" si="20"/>
        <v>8</v>
      </c>
      <c r="M115" s="24" t="s">
        <v>326</v>
      </c>
      <c r="N115" s="23">
        <f t="shared" si="21"/>
        <v>9</v>
      </c>
      <c r="O115" s="24" t="s">
        <v>332</v>
      </c>
      <c r="P115" s="23">
        <f t="shared" si="22"/>
        <v>10</v>
      </c>
      <c r="Q115" s="31" t="s">
        <v>323</v>
      </c>
      <c r="R115" s="23">
        <f t="shared" si="15"/>
        <v>8</v>
      </c>
      <c r="S115" s="77" t="s">
        <v>323</v>
      </c>
      <c r="T115" s="23">
        <f t="shared" si="23"/>
        <v>8</v>
      </c>
      <c r="U115" s="3">
        <f t="shared" si="24"/>
        <v>210</v>
      </c>
      <c r="V115" s="40">
        <f t="shared" si="25"/>
        <v>7.7777777777777777</v>
      </c>
      <c r="W115" s="59" t="s">
        <v>322</v>
      </c>
      <c r="X115" s="59" t="s">
        <v>308</v>
      </c>
    </row>
    <row r="116" spans="1:24" ht="23.25" customHeight="1">
      <c r="A116" s="94">
        <v>111</v>
      </c>
      <c r="B116" s="30">
        <v>1813111</v>
      </c>
      <c r="C116" s="24" t="s">
        <v>324</v>
      </c>
      <c r="D116" s="23">
        <f t="shared" si="16"/>
        <v>6</v>
      </c>
      <c r="E116" s="24" t="s">
        <v>327</v>
      </c>
      <c r="F116" s="23">
        <f t="shared" si="17"/>
        <v>5</v>
      </c>
      <c r="G116" s="24" t="s">
        <v>324</v>
      </c>
      <c r="H116" s="23">
        <f t="shared" si="18"/>
        <v>6</v>
      </c>
      <c r="I116" s="25" t="s">
        <v>328</v>
      </c>
      <c r="J116" s="23">
        <f t="shared" si="19"/>
        <v>4</v>
      </c>
      <c r="K116" s="24" t="s">
        <v>325</v>
      </c>
      <c r="L116" s="23">
        <f t="shared" si="20"/>
        <v>7</v>
      </c>
      <c r="M116" s="24" t="s">
        <v>326</v>
      </c>
      <c r="N116" s="23">
        <f t="shared" si="21"/>
        <v>9</v>
      </c>
      <c r="O116" s="24" t="s">
        <v>324</v>
      </c>
      <c r="P116" s="23">
        <f t="shared" si="22"/>
        <v>6</v>
      </c>
      <c r="Q116" s="31" t="s">
        <v>325</v>
      </c>
      <c r="R116" s="23">
        <f t="shared" si="15"/>
        <v>7</v>
      </c>
      <c r="S116" s="77" t="s">
        <v>323</v>
      </c>
      <c r="T116" s="23">
        <f t="shared" si="23"/>
        <v>8</v>
      </c>
      <c r="U116" s="3">
        <f t="shared" si="24"/>
        <v>165</v>
      </c>
      <c r="V116" s="40">
        <f t="shared" si="25"/>
        <v>6.1111111111111107</v>
      </c>
      <c r="W116" s="59" t="s">
        <v>322</v>
      </c>
      <c r="X116" s="59" t="s">
        <v>308</v>
      </c>
    </row>
    <row r="117" spans="1:24" ht="23.25" customHeight="1">
      <c r="A117" s="94">
        <v>112</v>
      </c>
      <c r="B117" s="30">
        <v>1813112</v>
      </c>
      <c r="C117" s="24" t="s">
        <v>325</v>
      </c>
      <c r="D117" s="23">
        <f t="shared" si="16"/>
        <v>7</v>
      </c>
      <c r="E117" s="24" t="s">
        <v>328</v>
      </c>
      <c r="F117" s="23">
        <f t="shared" si="17"/>
        <v>4</v>
      </c>
      <c r="G117" s="24" t="s">
        <v>323</v>
      </c>
      <c r="H117" s="23">
        <f t="shared" si="18"/>
        <v>8</v>
      </c>
      <c r="I117" s="25" t="s">
        <v>327</v>
      </c>
      <c r="J117" s="23">
        <f t="shared" si="19"/>
        <v>5</v>
      </c>
      <c r="K117" s="24" t="s">
        <v>325</v>
      </c>
      <c r="L117" s="23">
        <f t="shared" si="20"/>
        <v>7</v>
      </c>
      <c r="M117" s="24" t="s">
        <v>326</v>
      </c>
      <c r="N117" s="23">
        <f t="shared" si="21"/>
        <v>9</v>
      </c>
      <c r="O117" s="24" t="s">
        <v>323</v>
      </c>
      <c r="P117" s="23">
        <f t="shared" si="22"/>
        <v>8</v>
      </c>
      <c r="Q117" s="31" t="s">
        <v>323</v>
      </c>
      <c r="R117" s="23">
        <f t="shared" si="15"/>
        <v>8</v>
      </c>
      <c r="S117" s="77" t="s">
        <v>325</v>
      </c>
      <c r="T117" s="23">
        <f t="shared" si="23"/>
        <v>7</v>
      </c>
      <c r="U117" s="3">
        <f t="shared" si="24"/>
        <v>181</v>
      </c>
      <c r="V117" s="40">
        <f t="shared" si="25"/>
        <v>6.7037037037037033</v>
      </c>
      <c r="W117" s="59" t="s">
        <v>322</v>
      </c>
      <c r="X117" s="59" t="s">
        <v>308</v>
      </c>
    </row>
    <row r="118" spans="1:24" ht="23.25" customHeight="1">
      <c r="A118" s="94">
        <v>113</v>
      </c>
      <c r="B118" s="30">
        <v>1813113</v>
      </c>
      <c r="C118" s="24" t="s">
        <v>323</v>
      </c>
      <c r="D118" s="23">
        <f t="shared" si="16"/>
        <v>8</v>
      </c>
      <c r="E118" s="24" t="s">
        <v>324</v>
      </c>
      <c r="F118" s="23">
        <f t="shared" si="17"/>
        <v>6</v>
      </c>
      <c r="G118" s="24" t="s">
        <v>324</v>
      </c>
      <c r="H118" s="23">
        <f t="shared" si="18"/>
        <v>6</v>
      </c>
      <c r="I118" s="25" t="s">
        <v>324</v>
      </c>
      <c r="J118" s="23">
        <f t="shared" si="19"/>
        <v>6</v>
      </c>
      <c r="K118" s="24" t="s">
        <v>325</v>
      </c>
      <c r="L118" s="23">
        <f t="shared" si="20"/>
        <v>7</v>
      </c>
      <c r="M118" s="24" t="s">
        <v>326</v>
      </c>
      <c r="N118" s="23">
        <f t="shared" si="21"/>
        <v>9</v>
      </c>
      <c r="O118" s="24" t="s">
        <v>323</v>
      </c>
      <c r="P118" s="23">
        <f t="shared" si="22"/>
        <v>8</v>
      </c>
      <c r="Q118" s="31" t="s">
        <v>326</v>
      </c>
      <c r="R118" s="23">
        <f t="shared" si="15"/>
        <v>9</v>
      </c>
      <c r="S118" s="77" t="s">
        <v>323</v>
      </c>
      <c r="T118" s="23">
        <f t="shared" si="23"/>
        <v>8</v>
      </c>
      <c r="U118" s="3">
        <f t="shared" si="24"/>
        <v>193</v>
      </c>
      <c r="V118" s="40">
        <f t="shared" si="25"/>
        <v>7.1481481481481479</v>
      </c>
      <c r="W118" s="59" t="s">
        <v>322</v>
      </c>
      <c r="X118" s="59" t="s">
        <v>308</v>
      </c>
    </row>
    <row r="119" spans="1:24" ht="23.25" customHeight="1">
      <c r="A119" s="94">
        <v>114</v>
      </c>
      <c r="B119" s="30">
        <v>1813114</v>
      </c>
      <c r="C119" s="24" t="s">
        <v>323</v>
      </c>
      <c r="D119" s="23">
        <f t="shared" si="16"/>
        <v>8</v>
      </c>
      <c r="E119" s="24" t="s">
        <v>328</v>
      </c>
      <c r="F119" s="23">
        <f t="shared" si="17"/>
        <v>4</v>
      </c>
      <c r="G119" s="24" t="s">
        <v>325</v>
      </c>
      <c r="H119" s="23">
        <f t="shared" si="18"/>
        <v>7</v>
      </c>
      <c r="I119" s="25" t="s">
        <v>324</v>
      </c>
      <c r="J119" s="23">
        <f t="shared" si="19"/>
        <v>6</v>
      </c>
      <c r="K119" s="24" t="s">
        <v>325</v>
      </c>
      <c r="L119" s="23">
        <f t="shared" si="20"/>
        <v>7</v>
      </c>
      <c r="M119" s="24" t="s">
        <v>326</v>
      </c>
      <c r="N119" s="23">
        <f t="shared" si="21"/>
        <v>9</v>
      </c>
      <c r="O119" s="24" t="s">
        <v>325</v>
      </c>
      <c r="P119" s="23">
        <f t="shared" si="22"/>
        <v>7</v>
      </c>
      <c r="Q119" s="31" t="s">
        <v>325</v>
      </c>
      <c r="R119" s="23">
        <f t="shared" si="15"/>
        <v>7</v>
      </c>
      <c r="S119" s="77" t="s">
        <v>323</v>
      </c>
      <c r="T119" s="23">
        <f t="shared" si="23"/>
        <v>8</v>
      </c>
      <c r="U119" s="3">
        <f t="shared" si="24"/>
        <v>183</v>
      </c>
      <c r="V119" s="40">
        <f t="shared" si="25"/>
        <v>6.7777777777777777</v>
      </c>
      <c r="W119" s="59" t="s">
        <v>322</v>
      </c>
      <c r="X119" s="59" t="s">
        <v>308</v>
      </c>
    </row>
    <row r="120" spans="1:24" ht="23.25" customHeight="1">
      <c r="A120" s="94">
        <v>115</v>
      </c>
      <c r="B120" s="30">
        <v>1813115</v>
      </c>
      <c r="C120" s="24" t="s">
        <v>323</v>
      </c>
      <c r="D120" s="23">
        <f t="shared" si="16"/>
        <v>8</v>
      </c>
      <c r="E120" s="24" t="s">
        <v>325</v>
      </c>
      <c r="F120" s="23">
        <f t="shared" si="17"/>
        <v>7</v>
      </c>
      <c r="G120" s="24" t="s">
        <v>323</v>
      </c>
      <c r="H120" s="23">
        <f t="shared" si="18"/>
        <v>8</v>
      </c>
      <c r="I120" s="25" t="s">
        <v>325</v>
      </c>
      <c r="J120" s="23">
        <f t="shared" si="19"/>
        <v>7</v>
      </c>
      <c r="K120" s="24" t="s">
        <v>326</v>
      </c>
      <c r="L120" s="23">
        <f t="shared" si="20"/>
        <v>9</v>
      </c>
      <c r="M120" s="24" t="s">
        <v>326</v>
      </c>
      <c r="N120" s="23">
        <f t="shared" si="21"/>
        <v>9</v>
      </c>
      <c r="O120" s="24" t="s">
        <v>332</v>
      </c>
      <c r="P120" s="23">
        <f t="shared" si="22"/>
        <v>10</v>
      </c>
      <c r="Q120" s="31" t="s">
        <v>325</v>
      </c>
      <c r="R120" s="23">
        <f t="shared" si="15"/>
        <v>7</v>
      </c>
      <c r="S120" s="77" t="s">
        <v>326</v>
      </c>
      <c r="T120" s="23">
        <f t="shared" si="23"/>
        <v>9</v>
      </c>
      <c r="U120" s="3">
        <f t="shared" si="24"/>
        <v>217</v>
      </c>
      <c r="V120" s="40">
        <f t="shared" si="25"/>
        <v>8.0370370370370363</v>
      </c>
      <c r="W120" s="59" t="s">
        <v>322</v>
      </c>
      <c r="X120" s="59" t="s">
        <v>308</v>
      </c>
    </row>
    <row r="121" spans="1:24" ht="23.25" customHeight="1">
      <c r="A121" s="94">
        <v>116</v>
      </c>
      <c r="B121" s="30">
        <v>1813116</v>
      </c>
      <c r="C121" s="24" t="s">
        <v>324</v>
      </c>
      <c r="D121" s="23">
        <f t="shared" si="16"/>
        <v>6</v>
      </c>
      <c r="E121" s="68" t="s">
        <v>329</v>
      </c>
      <c r="F121" s="23">
        <f t="shared" si="17"/>
        <v>0</v>
      </c>
      <c r="G121" s="68" t="s">
        <v>329</v>
      </c>
      <c r="H121" s="23">
        <f t="shared" si="18"/>
        <v>0</v>
      </c>
      <c r="I121" s="70" t="s">
        <v>329</v>
      </c>
      <c r="J121" s="23">
        <f t="shared" si="19"/>
        <v>0</v>
      </c>
      <c r="K121" s="24" t="s">
        <v>324</v>
      </c>
      <c r="L121" s="23">
        <f t="shared" si="20"/>
        <v>6</v>
      </c>
      <c r="M121" s="24" t="s">
        <v>326</v>
      </c>
      <c r="N121" s="23">
        <f t="shared" si="21"/>
        <v>9</v>
      </c>
      <c r="O121" s="24" t="s">
        <v>324</v>
      </c>
      <c r="P121" s="23">
        <f t="shared" si="22"/>
        <v>6</v>
      </c>
      <c r="Q121" s="31" t="s">
        <v>324</v>
      </c>
      <c r="R121" s="23">
        <f t="shared" si="15"/>
        <v>6</v>
      </c>
      <c r="S121" s="77" t="s">
        <v>324</v>
      </c>
      <c r="T121" s="23">
        <f t="shared" si="23"/>
        <v>6</v>
      </c>
      <c r="U121" s="3">
        <f t="shared" si="24"/>
        <v>96</v>
      </c>
      <c r="V121" s="40">
        <f t="shared" si="25"/>
        <v>3.5555555555555554</v>
      </c>
      <c r="W121" s="59" t="s">
        <v>322</v>
      </c>
      <c r="X121" s="59" t="s">
        <v>308</v>
      </c>
    </row>
    <row r="122" spans="1:24" ht="23.25" customHeight="1">
      <c r="A122" s="94">
        <v>117</v>
      </c>
      <c r="B122" s="30">
        <v>1813117</v>
      </c>
      <c r="C122" s="24" t="s">
        <v>323</v>
      </c>
      <c r="D122" s="23">
        <f t="shared" si="16"/>
        <v>8</v>
      </c>
      <c r="E122" s="68" t="s">
        <v>329</v>
      </c>
      <c r="F122" s="23">
        <f t="shared" si="17"/>
        <v>0</v>
      </c>
      <c r="G122" s="24" t="s">
        <v>327</v>
      </c>
      <c r="H122" s="23">
        <f t="shared" si="18"/>
        <v>5</v>
      </c>
      <c r="I122" s="70" t="s">
        <v>329</v>
      </c>
      <c r="J122" s="23">
        <f t="shared" si="19"/>
        <v>0</v>
      </c>
      <c r="K122" s="24" t="s">
        <v>325</v>
      </c>
      <c r="L122" s="23">
        <f t="shared" si="20"/>
        <v>7</v>
      </c>
      <c r="M122" s="24" t="s">
        <v>326</v>
      </c>
      <c r="N122" s="23">
        <f t="shared" si="21"/>
        <v>9</v>
      </c>
      <c r="O122" s="24" t="s">
        <v>324</v>
      </c>
      <c r="P122" s="23">
        <f t="shared" si="22"/>
        <v>6</v>
      </c>
      <c r="Q122" s="31" t="s">
        <v>324</v>
      </c>
      <c r="R122" s="23">
        <f t="shared" si="15"/>
        <v>6</v>
      </c>
      <c r="S122" s="77" t="s">
        <v>323</v>
      </c>
      <c r="T122" s="23">
        <f t="shared" si="23"/>
        <v>8</v>
      </c>
      <c r="U122" s="3">
        <f t="shared" si="24"/>
        <v>131</v>
      </c>
      <c r="V122" s="40">
        <f t="shared" si="25"/>
        <v>4.8518518518518521</v>
      </c>
      <c r="W122" s="59" t="s">
        <v>322</v>
      </c>
      <c r="X122" s="59" t="s">
        <v>308</v>
      </c>
    </row>
    <row r="123" spans="1:24" ht="23.25" customHeight="1">
      <c r="A123" s="94">
        <v>118</v>
      </c>
      <c r="B123" s="30">
        <v>1813118</v>
      </c>
      <c r="C123" s="24" t="s">
        <v>323</v>
      </c>
      <c r="D123" s="23">
        <f t="shared" ref="D123:D127" si="26">IF(C123="AA",10, IF(C123="AB",9, IF(C123="BB",8, IF(C123="BC",7,IF(C123="CC",6, IF(C123="CD",5, IF(C123="DD",4,IF(C123="F",0))))))))</f>
        <v>8</v>
      </c>
      <c r="E123" s="24" t="s">
        <v>325</v>
      </c>
      <c r="F123" s="23">
        <f t="shared" ref="F123:F127" si="27">IF(E123="AA",10, IF(E123="AB",9, IF(E123="BB",8, IF(E123="BC",7,IF(E123="CC",6, IF(E123="CD",5, IF(E123="DD",4,IF(E123="F",0))))))))</f>
        <v>7</v>
      </c>
      <c r="G123" s="24" t="s">
        <v>326</v>
      </c>
      <c r="H123" s="23">
        <f t="shared" ref="H123:H127" si="28">IF(G123="AA",10, IF(G123="AB",9, IF(G123="BB",8, IF(G123="BC",7,IF(G123="CC",6, IF(G123="CD",5, IF(G123="DD",4,IF(G123="F",0))))))))</f>
        <v>9</v>
      </c>
      <c r="I123" s="25" t="s">
        <v>324</v>
      </c>
      <c r="J123" s="23">
        <f t="shared" ref="J123:J127" si="29">IF(I123="AA",10, IF(I123="AB",9, IF(I123="BB",8, IF(I123="BC",7,IF(I123="CC",6, IF(I123="CD",5, IF(I123="DD",4,IF(I123="F",0))))))))</f>
        <v>6</v>
      </c>
      <c r="K123" s="24" t="s">
        <v>323</v>
      </c>
      <c r="L123" s="23">
        <f t="shared" ref="L123:L127" si="30">IF(K123="AA",10, IF(K123="AB",9, IF(K123="BB",8, IF(K123="BC",7,IF(K123="CC",6, IF(K123="CD",5, IF(K123="DD",4,IF(K123="F",0))))))))</f>
        <v>8</v>
      </c>
      <c r="M123" s="24" t="s">
        <v>326</v>
      </c>
      <c r="N123" s="23">
        <f t="shared" ref="N123:N127" si="31">IF(M123="AA",10, IF(M123="AB",9, IF(M123="BB",8, IF(M123="BC",7,IF(M123="CC",6, IF(M123="CD",5, IF(M123="DD",4,IF(M123="F",0))))))))</f>
        <v>9</v>
      </c>
      <c r="O123" s="24" t="s">
        <v>326</v>
      </c>
      <c r="P123" s="23">
        <f t="shared" ref="P123:P127" si="32">IF(O123="AA",10, IF(O123="AB",9, IF(O123="BB",8, IF(O123="BC",7,IF(O123="CC",6, IF(O123="CD",5, IF(O123="DD",4,IF(O123="F",0))))))))</f>
        <v>9</v>
      </c>
      <c r="Q123" s="31" t="s">
        <v>323</v>
      </c>
      <c r="R123" s="23">
        <f t="shared" si="15"/>
        <v>8</v>
      </c>
      <c r="S123" s="77" t="s">
        <v>323</v>
      </c>
      <c r="T123" s="23">
        <f t="shared" si="23"/>
        <v>8</v>
      </c>
      <c r="U123" s="3">
        <f t="shared" si="24"/>
        <v>212</v>
      </c>
      <c r="V123" s="40">
        <f t="shared" si="25"/>
        <v>7.8518518518518521</v>
      </c>
      <c r="W123" s="59" t="s">
        <v>322</v>
      </c>
      <c r="X123" s="59" t="s">
        <v>308</v>
      </c>
    </row>
    <row r="124" spans="1:24" ht="23.25" customHeight="1">
      <c r="A124" s="94">
        <v>119</v>
      </c>
      <c r="B124" s="30">
        <v>1813119</v>
      </c>
      <c r="C124" s="24" t="s">
        <v>326</v>
      </c>
      <c r="D124" s="23">
        <f t="shared" si="26"/>
        <v>9</v>
      </c>
      <c r="E124" s="24" t="s">
        <v>324</v>
      </c>
      <c r="F124" s="23">
        <f t="shared" si="27"/>
        <v>6</v>
      </c>
      <c r="G124" s="24" t="s">
        <v>323</v>
      </c>
      <c r="H124" s="23">
        <f t="shared" si="28"/>
        <v>8</v>
      </c>
      <c r="I124" s="25" t="s">
        <v>325</v>
      </c>
      <c r="J124" s="23">
        <f t="shared" si="29"/>
        <v>7</v>
      </c>
      <c r="K124" s="24" t="s">
        <v>326</v>
      </c>
      <c r="L124" s="23">
        <f t="shared" si="30"/>
        <v>9</v>
      </c>
      <c r="M124" s="24" t="s">
        <v>326</v>
      </c>
      <c r="N124" s="23">
        <f t="shared" si="31"/>
        <v>9</v>
      </c>
      <c r="O124" s="24" t="s">
        <v>326</v>
      </c>
      <c r="P124" s="23">
        <f t="shared" si="32"/>
        <v>9</v>
      </c>
      <c r="Q124" s="31" t="s">
        <v>323</v>
      </c>
      <c r="R124" s="23">
        <f t="shared" si="15"/>
        <v>8</v>
      </c>
      <c r="S124" s="77" t="s">
        <v>323</v>
      </c>
      <c r="T124" s="23">
        <f t="shared" si="23"/>
        <v>8</v>
      </c>
      <c r="U124" s="3">
        <f t="shared" si="24"/>
        <v>215</v>
      </c>
      <c r="V124" s="40">
        <f t="shared" si="25"/>
        <v>7.9629629629629628</v>
      </c>
      <c r="W124" s="59" t="s">
        <v>322</v>
      </c>
      <c r="X124" s="59" t="s">
        <v>308</v>
      </c>
    </row>
    <row r="125" spans="1:24" ht="23.25" customHeight="1">
      <c r="A125" s="94">
        <v>120</v>
      </c>
      <c r="B125" s="30">
        <v>1813120</v>
      </c>
      <c r="C125" s="24" t="s">
        <v>325</v>
      </c>
      <c r="D125" s="23">
        <f t="shared" si="26"/>
        <v>7</v>
      </c>
      <c r="E125" s="68" t="s">
        <v>329</v>
      </c>
      <c r="F125" s="23">
        <f t="shared" si="27"/>
        <v>0</v>
      </c>
      <c r="G125" s="24" t="s">
        <v>328</v>
      </c>
      <c r="H125" s="23">
        <f t="shared" si="28"/>
        <v>4</v>
      </c>
      <c r="I125" s="25" t="s">
        <v>328</v>
      </c>
      <c r="J125" s="23">
        <f t="shared" si="29"/>
        <v>4</v>
      </c>
      <c r="K125" s="24" t="s">
        <v>323</v>
      </c>
      <c r="L125" s="23">
        <f t="shared" si="30"/>
        <v>8</v>
      </c>
      <c r="M125" s="24" t="s">
        <v>326</v>
      </c>
      <c r="N125" s="23">
        <f t="shared" si="31"/>
        <v>9</v>
      </c>
      <c r="O125" s="24" t="s">
        <v>325</v>
      </c>
      <c r="P125" s="23">
        <f t="shared" si="32"/>
        <v>7</v>
      </c>
      <c r="Q125" s="31" t="s">
        <v>323</v>
      </c>
      <c r="R125" s="23">
        <f t="shared" si="15"/>
        <v>8</v>
      </c>
      <c r="S125" s="77" t="s">
        <v>323</v>
      </c>
      <c r="T125" s="23">
        <f t="shared" si="23"/>
        <v>8</v>
      </c>
      <c r="U125" s="3">
        <f t="shared" si="24"/>
        <v>148</v>
      </c>
      <c r="V125" s="40">
        <f t="shared" si="25"/>
        <v>5.4814814814814818</v>
      </c>
      <c r="W125" s="59" t="s">
        <v>322</v>
      </c>
      <c r="X125" s="59" t="s">
        <v>308</v>
      </c>
    </row>
    <row r="126" spans="1:24" ht="23.25" customHeight="1">
      <c r="A126" s="94">
        <v>121</v>
      </c>
      <c r="B126" s="30">
        <v>1813121</v>
      </c>
      <c r="C126" s="24" t="s">
        <v>326</v>
      </c>
      <c r="D126" s="23">
        <f t="shared" si="26"/>
        <v>9</v>
      </c>
      <c r="E126" s="24" t="s">
        <v>325</v>
      </c>
      <c r="F126" s="23">
        <f t="shared" si="27"/>
        <v>7</v>
      </c>
      <c r="G126" s="24" t="s">
        <v>323</v>
      </c>
      <c r="H126" s="23">
        <f t="shared" si="28"/>
        <v>8</v>
      </c>
      <c r="I126" s="25" t="s">
        <v>323</v>
      </c>
      <c r="J126" s="23">
        <f t="shared" si="29"/>
        <v>8</v>
      </c>
      <c r="K126" s="24" t="s">
        <v>323</v>
      </c>
      <c r="L126" s="23">
        <f t="shared" si="30"/>
        <v>8</v>
      </c>
      <c r="M126" s="24" t="s">
        <v>326</v>
      </c>
      <c r="N126" s="23">
        <f t="shared" si="31"/>
        <v>9</v>
      </c>
      <c r="O126" s="24" t="s">
        <v>323</v>
      </c>
      <c r="P126" s="23">
        <f t="shared" si="32"/>
        <v>8</v>
      </c>
      <c r="Q126" s="31" t="s">
        <v>326</v>
      </c>
      <c r="R126" s="23">
        <f t="shared" si="15"/>
        <v>9</v>
      </c>
      <c r="S126" s="77" t="s">
        <v>323</v>
      </c>
      <c r="T126" s="23">
        <f t="shared" si="23"/>
        <v>8</v>
      </c>
      <c r="U126" s="3">
        <f t="shared" si="24"/>
        <v>220</v>
      </c>
      <c r="V126" s="40">
        <f t="shared" si="25"/>
        <v>8.1481481481481488</v>
      </c>
      <c r="W126" s="59" t="s">
        <v>322</v>
      </c>
      <c r="X126" s="59" t="s">
        <v>308</v>
      </c>
    </row>
    <row r="127" spans="1:24" ht="23.25" customHeight="1">
      <c r="A127" s="94">
        <v>122</v>
      </c>
      <c r="B127" s="30">
        <v>1813122</v>
      </c>
      <c r="C127" s="24" t="s">
        <v>324</v>
      </c>
      <c r="D127" s="23">
        <f t="shared" si="26"/>
        <v>6</v>
      </c>
      <c r="E127" s="24" t="s">
        <v>327</v>
      </c>
      <c r="F127" s="23">
        <f t="shared" si="27"/>
        <v>5</v>
      </c>
      <c r="G127" s="24" t="s">
        <v>324</v>
      </c>
      <c r="H127" s="23">
        <f t="shared" si="28"/>
        <v>6</v>
      </c>
      <c r="I127" s="25" t="s">
        <v>325</v>
      </c>
      <c r="J127" s="23">
        <f t="shared" si="29"/>
        <v>7</v>
      </c>
      <c r="K127" s="24" t="s">
        <v>324</v>
      </c>
      <c r="L127" s="23">
        <f t="shared" si="30"/>
        <v>6</v>
      </c>
      <c r="M127" s="24" t="s">
        <v>332</v>
      </c>
      <c r="N127" s="23">
        <f t="shared" si="31"/>
        <v>10</v>
      </c>
      <c r="O127" s="24" t="s">
        <v>323</v>
      </c>
      <c r="P127" s="23">
        <f t="shared" si="32"/>
        <v>8</v>
      </c>
      <c r="Q127" s="31" t="s">
        <v>326</v>
      </c>
      <c r="R127" s="23">
        <f t="shared" si="15"/>
        <v>9</v>
      </c>
      <c r="S127" s="77" t="s">
        <v>323</v>
      </c>
      <c r="T127" s="23">
        <f t="shared" si="23"/>
        <v>8</v>
      </c>
      <c r="U127" s="3">
        <f t="shared" si="24"/>
        <v>184</v>
      </c>
      <c r="V127" s="40">
        <f t="shared" si="25"/>
        <v>6.8148148148148149</v>
      </c>
      <c r="W127" s="84" t="s">
        <v>643</v>
      </c>
      <c r="X127" s="84"/>
    </row>
    <row r="128" spans="1:24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spans="16:16" ht="23.25" customHeight="1"/>
    <row r="162" spans="16:16" ht="23.25" customHeight="1"/>
    <row r="163" spans="16:16" ht="23.25" customHeight="1"/>
    <row r="164" spans="16:16" ht="23.25" customHeight="1">
      <c r="P164" s="92"/>
    </row>
    <row r="165" spans="16:16" ht="23.25" customHeight="1"/>
    <row r="166" spans="16:16" ht="23.25" customHeight="1"/>
    <row r="167" spans="16:16" ht="23.25" customHeight="1"/>
    <row r="168" spans="16:16" ht="23.25" customHeight="1"/>
    <row r="169" spans="16:16" ht="23.25" customHeight="1"/>
    <row r="170" spans="16:16" ht="23.25" customHeight="1"/>
    <row r="171" spans="16:16" ht="23.25" customHeight="1"/>
    <row r="172" spans="16:16" ht="23.25" customHeight="1"/>
    <row r="173" spans="16:16" ht="23.25" customHeight="1"/>
    <row r="174" spans="16:16" ht="23.25" customHeight="1"/>
    <row r="175" spans="16:16" ht="23.25" customHeight="1"/>
    <row r="176" spans="16:1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</sheetData>
  <mergeCells count="25">
    <mergeCell ref="W5:X5"/>
    <mergeCell ref="W4:X4"/>
    <mergeCell ref="Q4:R4"/>
    <mergeCell ref="C5:D5"/>
    <mergeCell ref="E5:F5"/>
    <mergeCell ref="G5:H5"/>
    <mergeCell ref="K5:L5"/>
    <mergeCell ref="M5:N5"/>
    <mergeCell ref="I5:J5"/>
    <mergeCell ref="A2:V2"/>
    <mergeCell ref="A3:V3"/>
    <mergeCell ref="S4:T4"/>
    <mergeCell ref="U4:V4"/>
    <mergeCell ref="Q5:R5"/>
    <mergeCell ref="S5:T5"/>
    <mergeCell ref="O5:P5"/>
    <mergeCell ref="A4:A5"/>
    <mergeCell ref="B4:B5"/>
    <mergeCell ref="C4:D4"/>
    <mergeCell ref="E4:F4"/>
    <mergeCell ref="G4:H4"/>
    <mergeCell ref="I4:J4"/>
    <mergeCell ref="K4:L4"/>
    <mergeCell ref="M4:N4"/>
    <mergeCell ref="O4:P4"/>
  </mergeCells>
  <dataValidations count="1">
    <dataValidation type="textLength" operator="greaterThan" showInputMessage="1" showErrorMessage="1" errorTitle="Grade Point" error="Dont Change." promptTitle="Grade Point" prompt="This is Grade Point obtained" sqref="D6:D127 L6:L127 F6:F127 N6:N127 J6:J127 H6:H127 P6:P127 R6:R127 T6:T127">
      <formula1>10</formula1>
    </dataValidation>
  </dataValidations>
  <printOptions horizontalCentered="1"/>
  <pageMargins left="0.27559055118110237" right="0.19685039370078741" top="0.35433070866141736" bottom="0.35433070866141736" header="0.31496062992125984" footer="0.31496062992125984"/>
  <pageSetup paperSize="5" scale="70" orientation="landscape" r:id="rId1"/>
  <headerFooter>
    <oddFooter>&amp;L&amp;"Bookman Old Style,Bold"&amp;12    1st Tabulator                                         2nd Tabulator &amp;C&amp;"-,Bold"&amp;14Asstt. Registrar (Acd)&amp;R&amp;"-,Bold"&amp;14Registrar                                                        Dean (Acd)</oddFooter>
  </headerFooter>
  <rowBreaks count="4" manualBreakCount="4">
    <brk id="33" max="23" man="1"/>
    <brk id="61" max="23" man="1"/>
    <brk id="89" max="23" man="1"/>
    <brk id="117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W129"/>
  <sheetViews>
    <sheetView view="pageBreakPreview" zoomScale="60" zoomScaleNormal="100" workbookViewId="0">
      <pane xSplit="2" ySplit="5" topLeftCell="C81" activePane="bottomRight" state="frozen"/>
      <selection pane="topRight" activeCell="C1" sqref="C1"/>
      <selection pane="bottomLeft" activeCell="A6" sqref="A6"/>
      <selection pane="bottomRight" activeCell="A3" sqref="A3:V3"/>
    </sheetView>
  </sheetViews>
  <sheetFormatPr defaultRowHeight="15"/>
  <cols>
    <col min="1" max="1" width="8.42578125" style="38" customWidth="1"/>
    <col min="2" max="2" width="15.42578125" customWidth="1"/>
    <col min="3" max="8" width="8.7109375" customWidth="1"/>
    <col min="9" max="9" width="8.7109375" style="6" customWidth="1"/>
    <col min="10" max="12" width="8.7109375" customWidth="1"/>
    <col min="13" max="13" width="8.7109375" style="6" customWidth="1"/>
    <col min="14" max="20" width="8.7109375" customWidth="1"/>
    <col min="22" max="23" width="11.42578125" customWidth="1"/>
    <col min="24" max="24" width="11.7109375" customWidth="1"/>
    <col min="25" max="25" width="38.85546875" customWidth="1"/>
  </cols>
  <sheetData>
    <row r="1" spans="1:25" s="16" customFormat="1" ht="16.5" customHeight="1">
      <c r="B1" s="16" t="s">
        <v>5</v>
      </c>
      <c r="C1" s="16" t="s">
        <v>297</v>
      </c>
      <c r="E1" s="16" t="s">
        <v>6</v>
      </c>
      <c r="G1" s="16" t="s">
        <v>294</v>
      </c>
      <c r="I1" s="17" t="s">
        <v>25</v>
      </c>
      <c r="J1" s="17"/>
      <c r="K1" s="18" t="s">
        <v>31</v>
      </c>
      <c r="M1" s="17" t="s">
        <v>295</v>
      </c>
      <c r="O1" s="53" t="s">
        <v>296</v>
      </c>
      <c r="Q1" s="16" t="s">
        <v>3</v>
      </c>
      <c r="S1" s="16" t="s">
        <v>15</v>
      </c>
      <c r="V1" s="16" t="s">
        <v>3</v>
      </c>
      <c r="X1" s="16" t="s">
        <v>310</v>
      </c>
      <c r="Y1" s="16" t="s">
        <v>32</v>
      </c>
    </row>
    <row r="2" spans="1:25" s="10" customFormat="1" ht="20.25">
      <c r="A2" s="107" t="s">
        <v>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87"/>
    </row>
    <row r="3" spans="1:25" s="10" customFormat="1" ht="20.25">
      <c r="A3" s="108" t="s">
        <v>648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56"/>
    </row>
    <row r="4" spans="1:25" s="10" customFormat="1" ht="15.75" customHeight="1">
      <c r="A4" s="109" t="s">
        <v>0</v>
      </c>
      <c r="B4" s="109" t="s">
        <v>24</v>
      </c>
      <c r="C4" s="103" t="s">
        <v>312</v>
      </c>
      <c r="D4" s="104"/>
      <c r="E4" s="103" t="s">
        <v>301</v>
      </c>
      <c r="F4" s="104"/>
      <c r="G4" s="103" t="s">
        <v>313</v>
      </c>
      <c r="H4" s="104"/>
      <c r="I4" s="103" t="s">
        <v>314</v>
      </c>
      <c r="J4" s="104"/>
      <c r="K4" s="103" t="s">
        <v>315</v>
      </c>
      <c r="L4" s="104"/>
      <c r="M4" s="103" t="s">
        <v>316</v>
      </c>
      <c r="N4" s="104"/>
      <c r="O4" s="103" t="s">
        <v>321</v>
      </c>
      <c r="P4" s="104"/>
      <c r="Q4" s="103" t="s">
        <v>318</v>
      </c>
      <c r="R4" s="104"/>
      <c r="S4" s="103" t="s">
        <v>319</v>
      </c>
      <c r="T4" s="104"/>
      <c r="U4" s="111" t="s">
        <v>1</v>
      </c>
      <c r="V4" s="112"/>
      <c r="W4" s="118" t="s">
        <v>310</v>
      </c>
      <c r="X4" s="121"/>
    </row>
    <row r="5" spans="1:25" s="10" customFormat="1" ht="18.75" customHeight="1">
      <c r="A5" s="110"/>
      <c r="B5" s="110"/>
      <c r="C5" s="103" t="s">
        <v>8</v>
      </c>
      <c r="D5" s="104"/>
      <c r="E5" s="103" t="s">
        <v>2</v>
      </c>
      <c r="F5" s="104"/>
      <c r="G5" s="105" t="s">
        <v>26</v>
      </c>
      <c r="H5" s="106"/>
      <c r="I5" s="105" t="s">
        <v>25</v>
      </c>
      <c r="J5" s="106"/>
      <c r="K5" s="103" t="s">
        <v>31</v>
      </c>
      <c r="L5" s="104"/>
      <c r="M5" s="103" t="s">
        <v>27</v>
      </c>
      <c r="N5" s="104"/>
      <c r="O5" s="103" t="s">
        <v>28</v>
      </c>
      <c r="P5" s="104"/>
      <c r="Q5" s="105" t="s">
        <v>29</v>
      </c>
      <c r="R5" s="106"/>
      <c r="S5" s="103" t="s">
        <v>15</v>
      </c>
      <c r="T5" s="104"/>
      <c r="U5" s="11" t="s">
        <v>30</v>
      </c>
      <c r="V5" s="11" t="s">
        <v>3</v>
      </c>
      <c r="W5" s="116" t="s">
        <v>320</v>
      </c>
      <c r="X5" s="120"/>
    </row>
    <row r="6" spans="1:25" s="14" customFormat="1" ht="22.5" customHeight="1">
      <c r="A6" s="94">
        <v>1</v>
      </c>
      <c r="B6" s="30">
        <v>1814001</v>
      </c>
      <c r="C6" s="31" t="s">
        <v>323</v>
      </c>
      <c r="D6" s="35">
        <f t="shared" ref="D6:D68" si="0">IF(C6="AA",10, IF(C6="AB",9, IF(C6="BB",8, IF(C6="BC",7,IF(C6="CC",6, IF(C6="CD",5, IF(C6="DD",4,IF(C6="F",0))))))))</f>
        <v>8</v>
      </c>
      <c r="E6" s="31" t="s">
        <v>323</v>
      </c>
      <c r="F6" s="35">
        <f t="shared" ref="F6:F68" si="1">IF(E6="AA",10, IF(E6="AB",9, IF(E6="BB",8, IF(E6="BC",7,IF(E6="CC",6, IF(E6="CD",5, IF(E6="DD",4,IF(E6="F",0))))))))</f>
        <v>8</v>
      </c>
      <c r="G6" s="31" t="s">
        <v>323</v>
      </c>
      <c r="H6" s="35">
        <f t="shared" ref="H6:H68" si="2">IF(G6="AA",10, IF(G6="AB",9, IF(G6="BB",8, IF(G6="BC",7,IF(G6="CC",6, IF(G6="CD",5, IF(G6="DD",4,IF(G6="F",0))))))))</f>
        <v>8</v>
      </c>
      <c r="I6" s="31" t="s">
        <v>323</v>
      </c>
      <c r="J6" s="35">
        <f t="shared" ref="J6:J68" si="3">IF(I6="AA",10, IF(I6="AB",9, IF(I6="BB",8, IF(I6="BC",7,IF(I6="CC",6, IF(I6="CD",5, IF(I6="DD",4,IF(I6="F",0))))))))</f>
        <v>8</v>
      </c>
      <c r="K6" s="31" t="s">
        <v>326</v>
      </c>
      <c r="L6" s="35">
        <f t="shared" ref="L6:L36" si="4">IF(K6="AA",10, IF(K6="AB",9, IF(K6="BB",8, IF(K6="BC",7,IF(K6="CC",6, IF(K6="CD",5, IF(K6="DD",4,IF(K6="F",0))))))))</f>
        <v>9</v>
      </c>
      <c r="M6" s="31" t="s">
        <v>326</v>
      </c>
      <c r="N6" s="35">
        <f t="shared" ref="N6:N36" si="5">IF(M6="AA",10, IF(M6="AB",9, IF(M6="BB",8, IF(M6="BC",7,IF(M6="CC",6, IF(M6="CD",5, IF(M6="DD",4,IF(M6="F",0))))))))</f>
        <v>9</v>
      </c>
      <c r="O6" s="31" t="s">
        <v>326</v>
      </c>
      <c r="P6" s="35">
        <f t="shared" ref="P6:P68" si="6">IF(O6="AA",10, IF(O6="AB",9, IF(O6="BB",8, IF(O6="BC",7,IF(O6="CC",6, IF(O6="CD",5, IF(O6="DD",4,IF(O6="F",0))))))))</f>
        <v>9</v>
      </c>
      <c r="Q6" s="31" t="s">
        <v>323</v>
      </c>
      <c r="R6" s="23">
        <f t="shared" ref="R6:T67" si="7">IF(Q6="AA",10, IF(Q6="AB",9, IF(Q6="BB",8, IF(Q6="BC",7,IF(Q6="CC",6, IF(Q6="CD",5, IF(Q6="DD",4,IF(Q6="F",0))))))))</f>
        <v>8</v>
      </c>
      <c r="S6" s="31" t="s">
        <v>326</v>
      </c>
      <c r="T6" s="23">
        <f t="shared" si="7"/>
        <v>9</v>
      </c>
      <c r="U6" s="3">
        <f>(D6*4+F6*4+H6*4+J6*4+L6*3+N6*2+P6*2+R6*2+T6*2)</f>
        <v>225</v>
      </c>
      <c r="V6" s="40">
        <f>(U6/27)</f>
        <v>8.3333333333333339</v>
      </c>
      <c r="W6" s="63" t="s">
        <v>322</v>
      </c>
      <c r="X6" s="63" t="s">
        <v>308</v>
      </c>
      <c r="Y6" s="79" t="s">
        <v>517</v>
      </c>
    </row>
    <row r="7" spans="1:25" ht="22.5" customHeight="1">
      <c r="A7" s="94">
        <v>2</v>
      </c>
      <c r="B7" s="30">
        <v>1814002</v>
      </c>
      <c r="C7" s="24" t="s">
        <v>324</v>
      </c>
      <c r="D7" s="35">
        <f t="shared" si="0"/>
        <v>6</v>
      </c>
      <c r="E7" s="24" t="s">
        <v>328</v>
      </c>
      <c r="F7" s="35">
        <f t="shared" si="1"/>
        <v>4</v>
      </c>
      <c r="G7" s="24" t="s">
        <v>324</v>
      </c>
      <c r="H7" s="35">
        <f t="shared" si="2"/>
        <v>6</v>
      </c>
      <c r="I7" s="24" t="s">
        <v>324</v>
      </c>
      <c r="J7" s="35">
        <f t="shared" si="3"/>
        <v>6</v>
      </c>
      <c r="K7" s="36" t="s">
        <v>323</v>
      </c>
      <c r="L7" s="35">
        <f t="shared" si="4"/>
        <v>8</v>
      </c>
      <c r="M7" s="36" t="s">
        <v>326</v>
      </c>
      <c r="N7" s="35">
        <f t="shared" si="5"/>
        <v>9</v>
      </c>
      <c r="O7" s="24" t="s">
        <v>325</v>
      </c>
      <c r="P7" s="35">
        <f t="shared" si="6"/>
        <v>7</v>
      </c>
      <c r="Q7" s="31" t="s">
        <v>323</v>
      </c>
      <c r="R7" s="23">
        <f t="shared" si="7"/>
        <v>8</v>
      </c>
      <c r="S7" s="31" t="s">
        <v>326</v>
      </c>
      <c r="T7" s="23">
        <f t="shared" si="7"/>
        <v>9</v>
      </c>
      <c r="U7" s="3">
        <f t="shared" ref="U7:U68" si="8">(D7*4+F7*4+H7*4+J7*4+L7*3+N7*2+P7*2+R7*2+T7*2)</f>
        <v>178</v>
      </c>
      <c r="V7" s="40">
        <f t="shared" ref="V7:V68" si="9">(U7/27)</f>
        <v>6.5925925925925926</v>
      </c>
      <c r="W7" s="63" t="s">
        <v>322</v>
      </c>
      <c r="X7" s="63" t="s">
        <v>308</v>
      </c>
      <c r="Y7" s="79" t="s">
        <v>518</v>
      </c>
    </row>
    <row r="8" spans="1:25" ht="22.5" customHeight="1">
      <c r="A8" s="94">
        <v>3</v>
      </c>
      <c r="B8" s="30">
        <v>1814003</v>
      </c>
      <c r="C8" s="24" t="s">
        <v>327</v>
      </c>
      <c r="D8" s="35">
        <f t="shared" si="0"/>
        <v>5</v>
      </c>
      <c r="E8" s="68" t="s">
        <v>329</v>
      </c>
      <c r="F8" s="35">
        <f t="shared" si="1"/>
        <v>0</v>
      </c>
      <c r="G8" s="24" t="s">
        <v>328</v>
      </c>
      <c r="H8" s="35">
        <f t="shared" si="2"/>
        <v>4</v>
      </c>
      <c r="I8" s="24" t="s">
        <v>327</v>
      </c>
      <c r="J8" s="35">
        <f t="shared" si="3"/>
        <v>5</v>
      </c>
      <c r="K8" s="36" t="s">
        <v>324</v>
      </c>
      <c r="L8" s="35">
        <f t="shared" si="4"/>
        <v>6</v>
      </c>
      <c r="M8" s="36" t="s">
        <v>323</v>
      </c>
      <c r="N8" s="35">
        <f t="shared" si="5"/>
        <v>8</v>
      </c>
      <c r="O8" s="24" t="s">
        <v>324</v>
      </c>
      <c r="P8" s="35">
        <f t="shared" si="6"/>
        <v>6</v>
      </c>
      <c r="Q8" s="31" t="s">
        <v>323</v>
      </c>
      <c r="R8" s="23">
        <f t="shared" si="7"/>
        <v>8</v>
      </c>
      <c r="S8" s="31" t="s">
        <v>323</v>
      </c>
      <c r="T8" s="23">
        <f t="shared" si="7"/>
        <v>8</v>
      </c>
      <c r="U8" s="3">
        <f t="shared" si="8"/>
        <v>134</v>
      </c>
      <c r="V8" s="40">
        <f t="shared" si="9"/>
        <v>4.9629629629629628</v>
      </c>
      <c r="W8" s="91" t="s">
        <v>643</v>
      </c>
      <c r="X8" s="91"/>
      <c r="Y8" s="79" t="s">
        <v>519</v>
      </c>
    </row>
    <row r="9" spans="1:25" ht="22.5" customHeight="1">
      <c r="A9" s="94">
        <v>4</v>
      </c>
      <c r="B9" s="30">
        <v>1814004</v>
      </c>
      <c r="C9" s="24" t="s">
        <v>332</v>
      </c>
      <c r="D9" s="35">
        <f t="shared" si="0"/>
        <v>10</v>
      </c>
      <c r="E9" s="24" t="s">
        <v>326</v>
      </c>
      <c r="F9" s="35">
        <f t="shared" si="1"/>
        <v>9</v>
      </c>
      <c r="G9" s="24" t="s">
        <v>332</v>
      </c>
      <c r="H9" s="35">
        <f t="shared" si="2"/>
        <v>10</v>
      </c>
      <c r="I9" s="24" t="s">
        <v>326</v>
      </c>
      <c r="J9" s="35">
        <f t="shared" si="3"/>
        <v>9</v>
      </c>
      <c r="K9" s="31" t="s">
        <v>326</v>
      </c>
      <c r="L9" s="35">
        <f t="shared" si="4"/>
        <v>9</v>
      </c>
      <c r="M9" s="36" t="s">
        <v>326</v>
      </c>
      <c r="N9" s="35">
        <f t="shared" si="5"/>
        <v>9</v>
      </c>
      <c r="O9" s="24" t="s">
        <v>332</v>
      </c>
      <c r="P9" s="35">
        <f t="shared" si="6"/>
        <v>10</v>
      </c>
      <c r="Q9" s="31" t="s">
        <v>326</v>
      </c>
      <c r="R9" s="23">
        <f t="shared" si="7"/>
        <v>9</v>
      </c>
      <c r="S9" s="31" t="s">
        <v>326</v>
      </c>
      <c r="T9" s="23">
        <f t="shared" si="7"/>
        <v>9</v>
      </c>
      <c r="U9" s="3">
        <f t="shared" si="8"/>
        <v>253</v>
      </c>
      <c r="V9" s="40">
        <f t="shared" si="9"/>
        <v>9.3703703703703702</v>
      </c>
      <c r="W9" s="63" t="s">
        <v>322</v>
      </c>
      <c r="X9" s="63" t="s">
        <v>308</v>
      </c>
      <c r="Y9" s="79" t="s">
        <v>520</v>
      </c>
    </row>
    <row r="10" spans="1:25" ht="22.5" customHeight="1">
      <c r="A10" s="94">
        <v>5</v>
      </c>
      <c r="B10" s="30">
        <v>1814005</v>
      </c>
      <c r="C10" s="24" t="s">
        <v>324</v>
      </c>
      <c r="D10" s="35">
        <f t="shared" si="0"/>
        <v>6</v>
      </c>
      <c r="E10" s="24" t="s">
        <v>328</v>
      </c>
      <c r="F10" s="35">
        <f t="shared" si="1"/>
        <v>4</v>
      </c>
      <c r="G10" s="24" t="s">
        <v>324</v>
      </c>
      <c r="H10" s="35">
        <f t="shared" si="2"/>
        <v>6</v>
      </c>
      <c r="I10" s="24" t="s">
        <v>324</v>
      </c>
      <c r="J10" s="35">
        <f t="shared" si="3"/>
        <v>6</v>
      </c>
      <c r="K10" s="36" t="s">
        <v>323</v>
      </c>
      <c r="L10" s="35">
        <f t="shared" si="4"/>
        <v>8</v>
      </c>
      <c r="M10" s="36" t="s">
        <v>323</v>
      </c>
      <c r="N10" s="35">
        <f t="shared" si="5"/>
        <v>8</v>
      </c>
      <c r="O10" s="24" t="s">
        <v>326</v>
      </c>
      <c r="P10" s="35">
        <f t="shared" si="6"/>
        <v>9</v>
      </c>
      <c r="Q10" s="31" t="s">
        <v>323</v>
      </c>
      <c r="R10" s="23">
        <f t="shared" si="7"/>
        <v>8</v>
      </c>
      <c r="S10" s="31" t="s">
        <v>323</v>
      </c>
      <c r="T10" s="23">
        <f t="shared" si="7"/>
        <v>8</v>
      </c>
      <c r="U10" s="3">
        <f t="shared" si="8"/>
        <v>178</v>
      </c>
      <c r="V10" s="40">
        <f t="shared" si="9"/>
        <v>6.5925925925925926</v>
      </c>
      <c r="W10" s="63" t="s">
        <v>322</v>
      </c>
      <c r="X10" s="63" t="s">
        <v>308</v>
      </c>
      <c r="Y10" s="79" t="s">
        <v>521</v>
      </c>
    </row>
    <row r="11" spans="1:25" ht="22.5" customHeight="1">
      <c r="A11" s="94">
        <v>6</v>
      </c>
      <c r="B11" s="30">
        <v>1814006</v>
      </c>
      <c r="C11" s="24" t="s">
        <v>328</v>
      </c>
      <c r="D11" s="35">
        <f t="shared" si="0"/>
        <v>4</v>
      </c>
      <c r="E11" s="24" t="s">
        <v>323</v>
      </c>
      <c r="F11" s="35">
        <f t="shared" si="1"/>
        <v>8</v>
      </c>
      <c r="G11" s="68" t="s">
        <v>329</v>
      </c>
      <c r="H11" s="35">
        <f t="shared" si="2"/>
        <v>0</v>
      </c>
      <c r="I11" s="68" t="s">
        <v>329</v>
      </c>
      <c r="J11" s="35">
        <f t="shared" si="3"/>
        <v>0</v>
      </c>
      <c r="K11" s="36" t="s">
        <v>323</v>
      </c>
      <c r="L11" s="35">
        <f t="shared" si="4"/>
        <v>8</v>
      </c>
      <c r="M11" s="36" t="s">
        <v>323</v>
      </c>
      <c r="N11" s="35">
        <f t="shared" si="5"/>
        <v>8</v>
      </c>
      <c r="O11" s="24" t="s">
        <v>324</v>
      </c>
      <c r="P11" s="35">
        <f t="shared" si="6"/>
        <v>6</v>
      </c>
      <c r="Q11" s="31" t="s">
        <v>323</v>
      </c>
      <c r="R11" s="23">
        <f t="shared" si="7"/>
        <v>8</v>
      </c>
      <c r="S11" s="31" t="s">
        <v>323</v>
      </c>
      <c r="T11" s="23">
        <f t="shared" si="7"/>
        <v>8</v>
      </c>
      <c r="U11" s="3">
        <f t="shared" si="8"/>
        <v>132</v>
      </c>
      <c r="V11" s="40">
        <f t="shared" si="9"/>
        <v>4.8888888888888893</v>
      </c>
      <c r="W11" s="63" t="s">
        <v>322</v>
      </c>
      <c r="X11" s="63" t="s">
        <v>308</v>
      </c>
      <c r="Y11" s="79" t="s">
        <v>522</v>
      </c>
    </row>
    <row r="12" spans="1:25" ht="22.5" customHeight="1">
      <c r="A12" s="94">
        <v>7</v>
      </c>
      <c r="B12" s="30">
        <v>1814007</v>
      </c>
      <c r="C12" s="24" t="s">
        <v>325</v>
      </c>
      <c r="D12" s="35">
        <f t="shared" si="0"/>
        <v>7</v>
      </c>
      <c r="E12" s="24" t="s">
        <v>326</v>
      </c>
      <c r="F12" s="35">
        <f t="shared" si="1"/>
        <v>9</v>
      </c>
      <c r="G12" s="24" t="s">
        <v>326</v>
      </c>
      <c r="H12" s="35">
        <f t="shared" si="2"/>
        <v>9</v>
      </c>
      <c r="I12" s="24" t="s">
        <v>326</v>
      </c>
      <c r="J12" s="35">
        <f t="shared" si="3"/>
        <v>9</v>
      </c>
      <c r="K12" s="31" t="s">
        <v>323</v>
      </c>
      <c r="L12" s="35">
        <f t="shared" si="4"/>
        <v>8</v>
      </c>
      <c r="M12" s="36" t="s">
        <v>326</v>
      </c>
      <c r="N12" s="35">
        <f t="shared" si="5"/>
        <v>9</v>
      </c>
      <c r="O12" s="24" t="s">
        <v>332</v>
      </c>
      <c r="P12" s="35">
        <f t="shared" si="6"/>
        <v>10</v>
      </c>
      <c r="Q12" s="31" t="s">
        <v>323</v>
      </c>
      <c r="R12" s="23">
        <f t="shared" si="7"/>
        <v>8</v>
      </c>
      <c r="S12" s="31" t="s">
        <v>326</v>
      </c>
      <c r="T12" s="23">
        <f t="shared" si="7"/>
        <v>9</v>
      </c>
      <c r="U12" s="3">
        <f t="shared" si="8"/>
        <v>232</v>
      </c>
      <c r="V12" s="40">
        <f t="shared" si="9"/>
        <v>8.5925925925925934</v>
      </c>
      <c r="W12" s="63" t="s">
        <v>322</v>
      </c>
      <c r="X12" s="63" t="s">
        <v>308</v>
      </c>
      <c r="Y12" s="79" t="s">
        <v>523</v>
      </c>
    </row>
    <row r="13" spans="1:25" ht="22.5" customHeight="1">
      <c r="A13" s="94">
        <v>8</v>
      </c>
      <c r="B13" s="30">
        <v>1814009</v>
      </c>
      <c r="C13" s="24" t="s">
        <v>327</v>
      </c>
      <c r="D13" s="35">
        <f t="shared" si="0"/>
        <v>5</v>
      </c>
      <c r="E13" s="24" t="s">
        <v>328</v>
      </c>
      <c r="F13" s="35">
        <f t="shared" si="1"/>
        <v>4</v>
      </c>
      <c r="G13" s="24" t="s">
        <v>327</v>
      </c>
      <c r="H13" s="35">
        <f t="shared" si="2"/>
        <v>5</v>
      </c>
      <c r="I13" s="24" t="s">
        <v>327</v>
      </c>
      <c r="J13" s="35">
        <f t="shared" si="3"/>
        <v>5</v>
      </c>
      <c r="K13" s="36" t="s">
        <v>323</v>
      </c>
      <c r="L13" s="35">
        <f t="shared" si="4"/>
        <v>8</v>
      </c>
      <c r="M13" s="36" t="s">
        <v>323</v>
      </c>
      <c r="N13" s="35">
        <f t="shared" si="5"/>
        <v>8</v>
      </c>
      <c r="O13" s="24" t="s">
        <v>324</v>
      </c>
      <c r="P13" s="35">
        <f t="shared" si="6"/>
        <v>6</v>
      </c>
      <c r="Q13" s="31" t="s">
        <v>325</v>
      </c>
      <c r="R13" s="23">
        <f t="shared" si="7"/>
        <v>7</v>
      </c>
      <c r="S13" s="31" t="s">
        <v>326</v>
      </c>
      <c r="T13" s="23">
        <f t="shared" si="7"/>
        <v>9</v>
      </c>
      <c r="U13" s="3">
        <f t="shared" si="8"/>
        <v>160</v>
      </c>
      <c r="V13" s="40">
        <f t="shared" si="9"/>
        <v>5.9259259259259256</v>
      </c>
      <c r="W13" s="63" t="s">
        <v>322</v>
      </c>
      <c r="X13" s="63" t="s">
        <v>308</v>
      </c>
      <c r="Y13" s="79" t="s">
        <v>524</v>
      </c>
    </row>
    <row r="14" spans="1:25" ht="22.5" customHeight="1">
      <c r="A14" s="94">
        <v>9</v>
      </c>
      <c r="B14" s="30">
        <v>1814010</v>
      </c>
      <c r="C14" s="24" t="s">
        <v>325</v>
      </c>
      <c r="D14" s="35">
        <f t="shared" si="0"/>
        <v>7</v>
      </c>
      <c r="E14" s="24" t="s">
        <v>325</v>
      </c>
      <c r="F14" s="35">
        <f t="shared" si="1"/>
        <v>7</v>
      </c>
      <c r="G14" s="24" t="s">
        <v>323</v>
      </c>
      <c r="H14" s="35">
        <f t="shared" si="2"/>
        <v>8</v>
      </c>
      <c r="I14" s="24" t="s">
        <v>325</v>
      </c>
      <c r="J14" s="35">
        <f t="shared" si="3"/>
        <v>7</v>
      </c>
      <c r="K14" s="31" t="s">
        <v>323</v>
      </c>
      <c r="L14" s="35">
        <f t="shared" si="4"/>
        <v>8</v>
      </c>
      <c r="M14" s="36" t="s">
        <v>326</v>
      </c>
      <c r="N14" s="35">
        <f t="shared" si="5"/>
        <v>9</v>
      </c>
      <c r="O14" s="24" t="s">
        <v>332</v>
      </c>
      <c r="P14" s="35">
        <f t="shared" si="6"/>
        <v>10</v>
      </c>
      <c r="Q14" s="31" t="s">
        <v>325</v>
      </c>
      <c r="R14" s="23">
        <f t="shared" si="7"/>
        <v>7</v>
      </c>
      <c r="S14" s="31" t="s">
        <v>323</v>
      </c>
      <c r="T14" s="23">
        <f t="shared" si="7"/>
        <v>8</v>
      </c>
      <c r="U14" s="3">
        <f t="shared" si="8"/>
        <v>208</v>
      </c>
      <c r="V14" s="40">
        <f t="shared" si="9"/>
        <v>7.7037037037037033</v>
      </c>
      <c r="W14" s="63" t="s">
        <v>322</v>
      </c>
      <c r="X14" s="63" t="s">
        <v>308</v>
      </c>
      <c r="Y14" s="79" t="s">
        <v>525</v>
      </c>
    </row>
    <row r="15" spans="1:25" ht="22.5" customHeight="1">
      <c r="A15" s="94">
        <v>10</v>
      </c>
      <c r="B15" s="30">
        <v>1814011</v>
      </c>
      <c r="C15" s="24" t="s">
        <v>324</v>
      </c>
      <c r="D15" s="35">
        <f t="shared" si="0"/>
        <v>6</v>
      </c>
      <c r="E15" s="24" t="s">
        <v>328</v>
      </c>
      <c r="F15" s="35">
        <f t="shared" si="1"/>
        <v>4</v>
      </c>
      <c r="G15" s="24" t="s">
        <v>327</v>
      </c>
      <c r="H15" s="35">
        <f t="shared" si="2"/>
        <v>5</v>
      </c>
      <c r="I15" s="24" t="s">
        <v>327</v>
      </c>
      <c r="J15" s="35">
        <f t="shared" si="3"/>
        <v>5</v>
      </c>
      <c r="K15" s="36" t="s">
        <v>326</v>
      </c>
      <c r="L15" s="35">
        <f t="shared" si="4"/>
        <v>9</v>
      </c>
      <c r="M15" s="36" t="s">
        <v>325</v>
      </c>
      <c r="N15" s="35">
        <f t="shared" si="5"/>
        <v>7</v>
      </c>
      <c r="O15" s="24" t="s">
        <v>326</v>
      </c>
      <c r="P15" s="35">
        <f t="shared" si="6"/>
        <v>9</v>
      </c>
      <c r="Q15" s="31" t="s">
        <v>325</v>
      </c>
      <c r="R15" s="23">
        <f t="shared" si="7"/>
        <v>7</v>
      </c>
      <c r="S15" s="31" t="s">
        <v>326</v>
      </c>
      <c r="T15" s="23">
        <f t="shared" si="7"/>
        <v>9</v>
      </c>
      <c r="U15" s="3">
        <f t="shared" si="8"/>
        <v>171</v>
      </c>
      <c r="V15" s="40">
        <f t="shared" si="9"/>
        <v>6.333333333333333</v>
      </c>
      <c r="W15" s="63" t="s">
        <v>322</v>
      </c>
      <c r="X15" s="63" t="s">
        <v>308</v>
      </c>
      <c r="Y15" s="79" t="s">
        <v>526</v>
      </c>
    </row>
    <row r="16" spans="1:25" ht="22.5" customHeight="1">
      <c r="A16" s="94">
        <v>11</v>
      </c>
      <c r="B16" s="30">
        <v>1814012</v>
      </c>
      <c r="C16" s="24" t="s">
        <v>324</v>
      </c>
      <c r="D16" s="35">
        <f t="shared" si="0"/>
        <v>6</v>
      </c>
      <c r="E16" s="68" t="s">
        <v>329</v>
      </c>
      <c r="F16" s="35">
        <f t="shared" si="1"/>
        <v>0</v>
      </c>
      <c r="G16" s="24" t="s">
        <v>328</v>
      </c>
      <c r="H16" s="35">
        <f t="shared" si="2"/>
        <v>4</v>
      </c>
      <c r="I16" s="24" t="s">
        <v>328</v>
      </c>
      <c r="J16" s="35">
        <f t="shared" si="3"/>
        <v>4</v>
      </c>
      <c r="K16" s="36" t="s">
        <v>326</v>
      </c>
      <c r="L16" s="35">
        <f t="shared" si="4"/>
        <v>9</v>
      </c>
      <c r="M16" s="36" t="s">
        <v>323</v>
      </c>
      <c r="N16" s="35">
        <f t="shared" si="5"/>
        <v>8</v>
      </c>
      <c r="O16" s="24" t="s">
        <v>323</v>
      </c>
      <c r="P16" s="35">
        <f t="shared" si="6"/>
        <v>8</v>
      </c>
      <c r="Q16" s="31" t="s">
        <v>324</v>
      </c>
      <c r="R16" s="23">
        <f t="shared" si="7"/>
        <v>6</v>
      </c>
      <c r="S16" s="31" t="s">
        <v>323</v>
      </c>
      <c r="T16" s="23">
        <f t="shared" si="7"/>
        <v>8</v>
      </c>
      <c r="U16" s="3">
        <f t="shared" si="8"/>
        <v>143</v>
      </c>
      <c r="V16" s="40">
        <f t="shared" si="9"/>
        <v>5.2962962962962967</v>
      </c>
      <c r="W16" s="63" t="s">
        <v>322</v>
      </c>
      <c r="X16" s="63" t="s">
        <v>308</v>
      </c>
      <c r="Y16" s="79" t="s">
        <v>527</v>
      </c>
    </row>
    <row r="17" spans="1:25" ht="22.5" customHeight="1">
      <c r="A17" s="94">
        <v>12</v>
      </c>
      <c r="B17" s="30">
        <v>1814013</v>
      </c>
      <c r="C17" s="24" t="s">
        <v>327</v>
      </c>
      <c r="D17" s="35">
        <f t="shared" si="0"/>
        <v>5</v>
      </c>
      <c r="E17" s="24" t="s">
        <v>324</v>
      </c>
      <c r="F17" s="35">
        <f t="shared" si="1"/>
        <v>6</v>
      </c>
      <c r="G17" s="24" t="s">
        <v>324</v>
      </c>
      <c r="H17" s="35">
        <f t="shared" si="2"/>
        <v>6</v>
      </c>
      <c r="I17" s="24" t="s">
        <v>325</v>
      </c>
      <c r="J17" s="35">
        <f t="shared" si="3"/>
        <v>7</v>
      </c>
      <c r="K17" s="31" t="s">
        <v>323</v>
      </c>
      <c r="L17" s="35">
        <f t="shared" si="4"/>
        <v>8</v>
      </c>
      <c r="M17" s="36" t="s">
        <v>323</v>
      </c>
      <c r="N17" s="35">
        <f t="shared" si="5"/>
        <v>8</v>
      </c>
      <c r="O17" s="24" t="s">
        <v>325</v>
      </c>
      <c r="P17" s="35">
        <f t="shared" si="6"/>
        <v>7</v>
      </c>
      <c r="Q17" s="31" t="s">
        <v>326</v>
      </c>
      <c r="R17" s="23">
        <f t="shared" si="7"/>
        <v>9</v>
      </c>
      <c r="S17" s="31" t="s">
        <v>326</v>
      </c>
      <c r="T17" s="23">
        <f t="shared" si="7"/>
        <v>9</v>
      </c>
      <c r="U17" s="3">
        <f t="shared" si="8"/>
        <v>186</v>
      </c>
      <c r="V17" s="40">
        <f t="shared" si="9"/>
        <v>6.8888888888888893</v>
      </c>
      <c r="W17" s="63" t="s">
        <v>322</v>
      </c>
      <c r="X17" s="63" t="s">
        <v>308</v>
      </c>
      <c r="Y17" s="79" t="s">
        <v>528</v>
      </c>
    </row>
    <row r="18" spans="1:25" ht="22.5" customHeight="1">
      <c r="A18" s="94">
        <v>13</v>
      </c>
      <c r="B18" s="30">
        <v>1814014</v>
      </c>
      <c r="C18" s="24" t="s">
        <v>324</v>
      </c>
      <c r="D18" s="35">
        <f t="shared" si="0"/>
        <v>6</v>
      </c>
      <c r="E18" s="24" t="s">
        <v>328</v>
      </c>
      <c r="F18" s="35">
        <f t="shared" si="1"/>
        <v>4</v>
      </c>
      <c r="G18" s="24" t="s">
        <v>327</v>
      </c>
      <c r="H18" s="35">
        <f t="shared" si="2"/>
        <v>5</v>
      </c>
      <c r="I18" s="68" t="s">
        <v>329</v>
      </c>
      <c r="J18" s="35">
        <f t="shared" si="3"/>
        <v>0</v>
      </c>
      <c r="K18" s="36" t="s">
        <v>323</v>
      </c>
      <c r="L18" s="35">
        <f t="shared" si="4"/>
        <v>8</v>
      </c>
      <c r="M18" s="36" t="s">
        <v>323</v>
      </c>
      <c r="N18" s="35">
        <f t="shared" si="5"/>
        <v>8</v>
      </c>
      <c r="O18" s="24" t="s">
        <v>326</v>
      </c>
      <c r="P18" s="35">
        <f t="shared" si="6"/>
        <v>9</v>
      </c>
      <c r="Q18" s="31" t="s">
        <v>323</v>
      </c>
      <c r="R18" s="23">
        <f t="shared" si="7"/>
        <v>8</v>
      </c>
      <c r="S18" s="31" t="s">
        <v>323</v>
      </c>
      <c r="T18" s="23">
        <f t="shared" si="7"/>
        <v>8</v>
      </c>
      <c r="U18" s="3">
        <f t="shared" si="8"/>
        <v>150</v>
      </c>
      <c r="V18" s="40">
        <f t="shared" si="9"/>
        <v>5.5555555555555554</v>
      </c>
      <c r="W18" s="63" t="s">
        <v>322</v>
      </c>
      <c r="X18" s="63" t="s">
        <v>308</v>
      </c>
      <c r="Y18" s="79" t="s">
        <v>529</v>
      </c>
    </row>
    <row r="19" spans="1:25" ht="22.5" customHeight="1">
      <c r="A19" s="94">
        <v>14</v>
      </c>
      <c r="B19" s="30">
        <v>1814015</v>
      </c>
      <c r="C19" s="24" t="s">
        <v>332</v>
      </c>
      <c r="D19" s="35">
        <f t="shared" si="0"/>
        <v>10</v>
      </c>
      <c r="E19" s="24" t="s">
        <v>325</v>
      </c>
      <c r="F19" s="35">
        <f t="shared" si="1"/>
        <v>7</v>
      </c>
      <c r="G19" s="24" t="s">
        <v>326</v>
      </c>
      <c r="H19" s="35">
        <f t="shared" si="2"/>
        <v>9</v>
      </c>
      <c r="I19" s="24" t="s">
        <v>323</v>
      </c>
      <c r="J19" s="35">
        <f t="shared" si="3"/>
        <v>8</v>
      </c>
      <c r="K19" s="36" t="s">
        <v>332</v>
      </c>
      <c r="L19" s="35">
        <f t="shared" si="4"/>
        <v>10</v>
      </c>
      <c r="M19" s="36" t="s">
        <v>325</v>
      </c>
      <c r="N19" s="35">
        <f t="shared" si="5"/>
        <v>7</v>
      </c>
      <c r="O19" s="24" t="s">
        <v>332</v>
      </c>
      <c r="P19" s="35">
        <f t="shared" si="6"/>
        <v>10</v>
      </c>
      <c r="Q19" s="31" t="s">
        <v>326</v>
      </c>
      <c r="R19" s="23">
        <f t="shared" si="7"/>
        <v>9</v>
      </c>
      <c r="S19" s="31" t="s">
        <v>326</v>
      </c>
      <c r="T19" s="23">
        <f t="shared" si="7"/>
        <v>9</v>
      </c>
      <c r="U19" s="3">
        <f t="shared" si="8"/>
        <v>236</v>
      </c>
      <c r="V19" s="40">
        <f t="shared" si="9"/>
        <v>8.7407407407407405</v>
      </c>
      <c r="W19" s="63" t="s">
        <v>322</v>
      </c>
      <c r="X19" s="63" t="s">
        <v>308</v>
      </c>
      <c r="Y19" s="79" t="s">
        <v>530</v>
      </c>
    </row>
    <row r="20" spans="1:25" ht="22.5" customHeight="1">
      <c r="A20" s="94">
        <v>15</v>
      </c>
      <c r="B20" s="30">
        <v>1814016</v>
      </c>
      <c r="C20" s="24" t="s">
        <v>325</v>
      </c>
      <c r="D20" s="35">
        <f t="shared" si="0"/>
        <v>7</v>
      </c>
      <c r="E20" s="24" t="s">
        <v>327</v>
      </c>
      <c r="F20" s="35">
        <f t="shared" si="1"/>
        <v>5</v>
      </c>
      <c r="G20" s="24" t="s">
        <v>324</v>
      </c>
      <c r="H20" s="35">
        <f t="shared" si="2"/>
        <v>6</v>
      </c>
      <c r="I20" s="24" t="s">
        <v>324</v>
      </c>
      <c r="J20" s="35">
        <f t="shared" si="3"/>
        <v>6</v>
      </c>
      <c r="K20" s="31" t="s">
        <v>325</v>
      </c>
      <c r="L20" s="35">
        <f t="shared" si="4"/>
        <v>7</v>
      </c>
      <c r="M20" s="36" t="s">
        <v>325</v>
      </c>
      <c r="N20" s="35">
        <f t="shared" si="5"/>
        <v>7</v>
      </c>
      <c r="O20" s="24" t="s">
        <v>325</v>
      </c>
      <c r="P20" s="35">
        <f t="shared" si="6"/>
        <v>7</v>
      </c>
      <c r="Q20" s="31" t="s">
        <v>323</v>
      </c>
      <c r="R20" s="23">
        <f t="shared" si="7"/>
        <v>8</v>
      </c>
      <c r="S20" s="31" t="s">
        <v>323</v>
      </c>
      <c r="T20" s="23">
        <f t="shared" si="7"/>
        <v>8</v>
      </c>
      <c r="U20" s="3">
        <f t="shared" si="8"/>
        <v>177</v>
      </c>
      <c r="V20" s="40">
        <f t="shared" si="9"/>
        <v>6.5555555555555554</v>
      </c>
      <c r="W20" s="63" t="s">
        <v>322</v>
      </c>
      <c r="X20" s="63" t="s">
        <v>308</v>
      </c>
      <c r="Y20" s="79" t="s">
        <v>531</v>
      </c>
    </row>
    <row r="21" spans="1:25" ht="22.5" customHeight="1">
      <c r="A21" s="94">
        <v>16</v>
      </c>
      <c r="B21" s="30">
        <v>1814017</v>
      </c>
      <c r="C21" s="24" t="s">
        <v>323</v>
      </c>
      <c r="D21" s="35">
        <f t="shared" si="0"/>
        <v>8</v>
      </c>
      <c r="E21" s="24" t="s">
        <v>325</v>
      </c>
      <c r="F21" s="35">
        <f t="shared" si="1"/>
        <v>7</v>
      </c>
      <c r="G21" s="24" t="s">
        <v>325</v>
      </c>
      <c r="H21" s="35">
        <f t="shared" si="2"/>
        <v>7</v>
      </c>
      <c r="I21" s="24" t="s">
        <v>325</v>
      </c>
      <c r="J21" s="35">
        <f t="shared" si="3"/>
        <v>7</v>
      </c>
      <c r="K21" s="36" t="s">
        <v>326</v>
      </c>
      <c r="L21" s="35">
        <f t="shared" si="4"/>
        <v>9</v>
      </c>
      <c r="M21" s="36" t="s">
        <v>326</v>
      </c>
      <c r="N21" s="35">
        <f t="shared" si="5"/>
        <v>9</v>
      </c>
      <c r="O21" s="24" t="s">
        <v>326</v>
      </c>
      <c r="P21" s="35">
        <f t="shared" si="6"/>
        <v>9</v>
      </c>
      <c r="Q21" s="31" t="s">
        <v>323</v>
      </c>
      <c r="R21" s="23">
        <f t="shared" si="7"/>
        <v>8</v>
      </c>
      <c r="S21" s="31" t="s">
        <v>326</v>
      </c>
      <c r="T21" s="23">
        <f t="shared" si="7"/>
        <v>9</v>
      </c>
      <c r="U21" s="3">
        <f t="shared" si="8"/>
        <v>213</v>
      </c>
      <c r="V21" s="40">
        <f t="shared" si="9"/>
        <v>7.8888888888888893</v>
      </c>
      <c r="W21" s="63" t="s">
        <v>322</v>
      </c>
      <c r="X21" s="63" t="s">
        <v>308</v>
      </c>
      <c r="Y21" s="79" t="s">
        <v>532</v>
      </c>
    </row>
    <row r="22" spans="1:25" ht="22.5" customHeight="1">
      <c r="A22" s="94">
        <v>17</v>
      </c>
      <c r="B22" s="30">
        <v>1814018</v>
      </c>
      <c r="C22" s="24" t="s">
        <v>327</v>
      </c>
      <c r="D22" s="35">
        <f t="shared" si="0"/>
        <v>5</v>
      </c>
      <c r="E22" s="24" t="s">
        <v>328</v>
      </c>
      <c r="F22" s="35">
        <f t="shared" si="1"/>
        <v>4</v>
      </c>
      <c r="G22" s="24" t="s">
        <v>327</v>
      </c>
      <c r="H22" s="35">
        <f t="shared" si="2"/>
        <v>5</v>
      </c>
      <c r="I22" s="24" t="s">
        <v>328</v>
      </c>
      <c r="J22" s="35">
        <f t="shared" si="3"/>
        <v>4</v>
      </c>
      <c r="K22" s="36" t="s">
        <v>325</v>
      </c>
      <c r="L22" s="35">
        <f t="shared" si="4"/>
        <v>7</v>
      </c>
      <c r="M22" s="36" t="s">
        <v>323</v>
      </c>
      <c r="N22" s="35">
        <f t="shared" si="5"/>
        <v>8</v>
      </c>
      <c r="O22" s="24" t="s">
        <v>324</v>
      </c>
      <c r="P22" s="35">
        <f t="shared" si="6"/>
        <v>6</v>
      </c>
      <c r="Q22" s="31" t="s">
        <v>323</v>
      </c>
      <c r="R22" s="23">
        <f t="shared" si="7"/>
        <v>8</v>
      </c>
      <c r="S22" s="31" t="s">
        <v>323</v>
      </c>
      <c r="T22" s="23">
        <f t="shared" si="7"/>
        <v>8</v>
      </c>
      <c r="U22" s="3">
        <f t="shared" si="8"/>
        <v>153</v>
      </c>
      <c r="V22" s="40">
        <f t="shared" si="9"/>
        <v>5.666666666666667</v>
      </c>
      <c r="W22" s="63" t="s">
        <v>322</v>
      </c>
      <c r="X22" s="63" t="s">
        <v>308</v>
      </c>
      <c r="Y22" s="79" t="s">
        <v>533</v>
      </c>
    </row>
    <row r="23" spans="1:25" ht="22.5" customHeight="1">
      <c r="A23" s="94">
        <v>18</v>
      </c>
      <c r="B23" s="30">
        <v>1814019</v>
      </c>
      <c r="C23" s="24" t="s">
        <v>326</v>
      </c>
      <c r="D23" s="35">
        <f t="shared" si="0"/>
        <v>9</v>
      </c>
      <c r="E23" s="24" t="s">
        <v>323</v>
      </c>
      <c r="F23" s="35">
        <f t="shared" si="1"/>
        <v>8</v>
      </c>
      <c r="G23" s="24" t="s">
        <v>323</v>
      </c>
      <c r="H23" s="35">
        <f t="shared" si="2"/>
        <v>8</v>
      </c>
      <c r="I23" s="24" t="s">
        <v>323</v>
      </c>
      <c r="J23" s="35">
        <f t="shared" si="3"/>
        <v>8</v>
      </c>
      <c r="K23" s="31" t="s">
        <v>326</v>
      </c>
      <c r="L23" s="35">
        <f t="shared" si="4"/>
        <v>9</v>
      </c>
      <c r="M23" s="36" t="s">
        <v>326</v>
      </c>
      <c r="N23" s="35">
        <f t="shared" si="5"/>
        <v>9</v>
      </c>
      <c r="O23" s="24" t="s">
        <v>332</v>
      </c>
      <c r="P23" s="35">
        <f t="shared" si="6"/>
        <v>10</v>
      </c>
      <c r="Q23" s="31" t="s">
        <v>323</v>
      </c>
      <c r="R23" s="23">
        <f t="shared" si="7"/>
        <v>8</v>
      </c>
      <c r="S23" s="31" t="s">
        <v>326</v>
      </c>
      <c r="T23" s="23">
        <f t="shared" si="7"/>
        <v>9</v>
      </c>
      <c r="U23" s="3">
        <f t="shared" si="8"/>
        <v>231</v>
      </c>
      <c r="V23" s="40">
        <f t="shared" si="9"/>
        <v>8.5555555555555554</v>
      </c>
      <c r="W23" s="63" t="s">
        <v>322</v>
      </c>
      <c r="X23" s="63" t="s">
        <v>308</v>
      </c>
      <c r="Y23" s="79" t="s">
        <v>534</v>
      </c>
    </row>
    <row r="24" spans="1:25" ht="22.5" customHeight="1">
      <c r="A24" s="94">
        <v>19</v>
      </c>
      <c r="B24" s="30">
        <v>1814020</v>
      </c>
      <c r="C24" s="24" t="s">
        <v>323</v>
      </c>
      <c r="D24" s="35">
        <f t="shared" si="0"/>
        <v>8</v>
      </c>
      <c r="E24" s="24" t="s">
        <v>325</v>
      </c>
      <c r="F24" s="35">
        <f t="shared" si="1"/>
        <v>7</v>
      </c>
      <c r="G24" s="24" t="s">
        <v>325</v>
      </c>
      <c r="H24" s="35">
        <f t="shared" si="2"/>
        <v>7</v>
      </c>
      <c r="I24" s="24" t="s">
        <v>323</v>
      </c>
      <c r="J24" s="35">
        <f t="shared" si="3"/>
        <v>8</v>
      </c>
      <c r="K24" s="36" t="s">
        <v>326</v>
      </c>
      <c r="L24" s="35">
        <f t="shared" si="4"/>
        <v>9</v>
      </c>
      <c r="M24" s="36" t="s">
        <v>323</v>
      </c>
      <c r="N24" s="35">
        <f t="shared" si="5"/>
        <v>8</v>
      </c>
      <c r="O24" s="24" t="s">
        <v>332</v>
      </c>
      <c r="P24" s="35">
        <f t="shared" si="6"/>
        <v>10</v>
      </c>
      <c r="Q24" s="31" t="s">
        <v>326</v>
      </c>
      <c r="R24" s="23">
        <f t="shared" si="7"/>
        <v>9</v>
      </c>
      <c r="S24" s="31" t="s">
        <v>326</v>
      </c>
      <c r="T24" s="23">
        <f t="shared" si="7"/>
        <v>9</v>
      </c>
      <c r="U24" s="3">
        <f t="shared" si="8"/>
        <v>219</v>
      </c>
      <c r="V24" s="40">
        <f t="shared" si="9"/>
        <v>8.1111111111111107</v>
      </c>
      <c r="W24" s="63" t="s">
        <v>322</v>
      </c>
      <c r="X24" s="63" t="s">
        <v>308</v>
      </c>
      <c r="Y24" s="79" t="s">
        <v>535</v>
      </c>
    </row>
    <row r="25" spans="1:25" ht="22.5" customHeight="1">
      <c r="A25" s="94">
        <v>20</v>
      </c>
      <c r="B25" s="30">
        <v>1814021</v>
      </c>
      <c r="C25" s="24" t="s">
        <v>323</v>
      </c>
      <c r="D25" s="35">
        <f t="shared" si="0"/>
        <v>8</v>
      </c>
      <c r="E25" s="24" t="s">
        <v>323</v>
      </c>
      <c r="F25" s="35">
        <f t="shared" si="1"/>
        <v>8</v>
      </c>
      <c r="G25" s="24" t="s">
        <v>326</v>
      </c>
      <c r="H25" s="35">
        <f t="shared" si="2"/>
        <v>9</v>
      </c>
      <c r="I25" s="24" t="s">
        <v>325</v>
      </c>
      <c r="J25" s="35">
        <f t="shared" si="3"/>
        <v>7</v>
      </c>
      <c r="K25" s="36" t="s">
        <v>326</v>
      </c>
      <c r="L25" s="35">
        <f t="shared" si="4"/>
        <v>9</v>
      </c>
      <c r="M25" s="36" t="s">
        <v>323</v>
      </c>
      <c r="N25" s="35">
        <f t="shared" si="5"/>
        <v>8</v>
      </c>
      <c r="O25" s="24" t="s">
        <v>332</v>
      </c>
      <c r="P25" s="35">
        <f t="shared" si="6"/>
        <v>10</v>
      </c>
      <c r="Q25" s="31" t="s">
        <v>323</v>
      </c>
      <c r="R25" s="23">
        <f t="shared" si="7"/>
        <v>8</v>
      </c>
      <c r="S25" s="31" t="s">
        <v>326</v>
      </c>
      <c r="T25" s="23">
        <f t="shared" si="7"/>
        <v>9</v>
      </c>
      <c r="U25" s="3">
        <f t="shared" si="8"/>
        <v>225</v>
      </c>
      <c r="V25" s="40">
        <f t="shared" si="9"/>
        <v>8.3333333333333339</v>
      </c>
      <c r="W25" s="63" t="s">
        <v>322</v>
      </c>
      <c r="X25" s="63" t="s">
        <v>308</v>
      </c>
      <c r="Y25" s="79" t="s">
        <v>536</v>
      </c>
    </row>
    <row r="26" spans="1:25" ht="22.5" customHeight="1">
      <c r="A26" s="94">
        <v>21</v>
      </c>
      <c r="B26" s="30">
        <v>1814022</v>
      </c>
      <c r="C26" s="24" t="s">
        <v>323</v>
      </c>
      <c r="D26" s="35">
        <f t="shared" si="0"/>
        <v>8</v>
      </c>
      <c r="E26" s="24" t="s">
        <v>325</v>
      </c>
      <c r="F26" s="35">
        <f t="shared" si="1"/>
        <v>7</v>
      </c>
      <c r="G26" s="24" t="s">
        <v>323</v>
      </c>
      <c r="H26" s="35">
        <f t="shared" si="2"/>
        <v>8</v>
      </c>
      <c r="I26" s="24" t="s">
        <v>332</v>
      </c>
      <c r="J26" s="35">
        <f t="shared" si="3"/>
        <v>10</v>
      </c>
      <c r="K26" s="31" t="s">
        <v>325</v>
      </c>
      <c r="L26" s="35">
        <f t="shared" si="4"/>
        <v>7</v>
      </c>
      <c r="M26" s="36" t="s">
        <v>323</v>
      </c>
      <c r="N26" s="35">
        <f t="shared" si="5"/>
        <v>8</v>
      </c>
      <c r="O26" s="24" t="s">
        <v>332</v>
      </c>
      <c r="P26" s="35">
        <f t="shared" si="6"/>
        <v>10</v>
      </c>
      <c r="Q26" s="31" t="s">
        <v>323</v>
      </c>
      <c r="R26" s="23">
        <f t="shared" si="7"/>
        <v>8</v>
      </c>
      <c r="S26" s="31" t="s">
        <v>326</v>
      </c>
      <c r="T26" s="23">
        <f t="shared" si="7"/>
        <v>9</v>
      </c>
      <c r="U26" s="3">
        <f t="shared" si="8"/>
        <v>223</v>
      </c>
      <c r="V26" s="40">
        <f t="shared" si="9"/>
        <v>8.2592592592592595</v>
      </c>
      <c r="W26" s="63" t="s">
        <v>322</v>
      </c>
      <c r="X26" s="63" t="s">
        <v>308</v>
      </c>
      <c r="Y26" s="79" t="s">
        <v>537</v>
      </c>
    </row>
    <row r="27" spans="1:25" ht="22.5" customHeight="1">
      <c r="A27" s="94">
        <v>22</v>
      </c>
      <c r="B27" s="30">
        <v>1814023</v>
      </c>
      <c r="C27" s="24" t="s">
        <v>324</v>
      </c>
      <c r="D27" s="35">
        <f t="shared" si="0"/>
        <v>6</v>
      </c>
      <c r="E27" s="24" t="s">
        <v>327</v>
      </c>
      <c r="F27" s="35">
        <f t="shared" si="1"/>
        <v>5</v>
      </c>
      <c r="G27" s="24" t="s">
        <v>324</v>
      </c>
      <c r="H27" s="35">
        <f t="shared" si="2"/>
        <v>6</v>
      </c>
      <c r="I27" s="24" t="s">
        <v>324</v>
      </c>
      <c r="J27" s="35">
        <f t="shared" si="3"/>
        <v>6</v>
      </c>
      <c r="K27" s="36" t="s">
        <v>323</v>
      </c>
      <c r="L27" s="35">
        <f t="shared" si="4"/>
        <v>8</v>
      </c>
      <c r="M27" s="36" t="s">
        <v>326</v>
      </c>
      <c r="N27" s="35">
        <f t="shared" si="5"/>
        <v>9</v>
      </c>
      <c r="O27" s="24" t="s">
        <v>325</v>
      </c>
      <c r="P27" s="35">
        <f t="shared" si="6"/>
        <v>7</v>
      </c>
      <c r="Q27" s="31" t="s">
        <v>325</v>
      </c>
      <c r="R27" s="23">
        <f t="shared" si="7"/>
        <v>7</v>
      </c>
      <c r="S27" s="31" t="s">
        <v>323</v>
      </c>
      <c r="T27" s="23">
        <f t="shared" si="7"/>
        <v>8</v>
      </c>
      <c r="U27" s="3">
        <f t="shared" si="8"/>
        <v>178</v>
      </c>
      <c r="V27" s="40">
        <f t="shared" si="9"/>
        <v>6.5925925925925926</v>
      </c>
      <c r="W27" s="63" t="s">
        <v>322</v>
      </c>
      <c r="X27" s="63" t="s">
        <v>308</v>
      </c>
      <c r="Y27" s="79" t="s">
        <v>538</v>
      </c>
    </row>
    <row r="28" spans="1:25" ht="22.5" customHeight="1">
      <c r="A28" s="94">
        <v>23</v>
      </c>
      <c r="B28" s="30">
        <v>1814024</v>
      </c>
      <c r="C28" s="24" t="s">
        <v>324</v>
      </c>
      <c r="D28" s="35">
        <f t="shared" si="0"/>
        <v>6</v>
      </c>
      <c r="E28" s="24" t="s">
        <v>324</v>
      </c>
      <c r="F28" s="35">
        <f t="shared" si="1"/>
        <v>6</v>
      </c>
      <c r="G28" s="24" t="s">
        <v>327</v>
      </c>
      <c r="H28" s="35">
        <f t="shared" si="2"/>
        <v>5</v>
      </c>
      <c r="I28" s="24" t="s">
        <v>324</v>
      </c>
      <c r="J28" s="35">
        <f t="shared" si="3"/>
        <v>6</v>
      </c>
      <c r="K28" s="36" t="s">
        <v>323</v>
      </c>
      <c r="L28" s="35">
        <f t="shared" si="4"/>
        <v>8</v>
      </c>
      <c r="M28" s="36" t="s">
        <v>325</v>
      </c>
      <c r="N28" s="35">
        <f t="shared" si="5"/>
        <v>7</v>
      </c>
      <c r="O28" s="24" t="s">
        <v>323</v>
      </c>
      <c r="P28" s="35">
        <f t="shared" si="6"/>
        <v>8</v>
      </c>
      <c r="Q28" s="31" t="s">
        <v>325</v>
      </c>
      <c r="R28" s="23">
        <f t="shared" si="7"/>
        <v>7</v>
      </c>
      <c r="S28" s="31" t="s">
        <v>323</v>
      </c>
      <c r="T28" s="23">
        <f t="shared" si="7"/>
        <v>8</v>
      </c>
      <c r="U28" s="3">
        <f t="shared" si="8"/>
        <v>176</v>
      </c>
      <c r="V28" s="40">
        <f t="shared" si="9"/>
        <v>6.5185185185185182</v>
      </c>
      <c r="W28" s="63" t="s">
        <v>322</v>
      </c>
      <c r="X28" s="63" t="s">
        <v>308</v>
      </c>
      <c r="Y28" s="79" t="s">
        <v>539</v>
      </c>
    </row>
    <row r="29" spans="1:25" ht="22.5" customHeight="1">
      <c r="A29" s="94">
        <v>24</v>
      </c>
      <c r="B29" s="30">
        <v>1814025</v>
      </c>
      <c r="C29" s="24" t="s">
        <v>325</v>
      </c>
      <c r="D29" s="35">
        <f t="shared" si="0"/>
        <v>7</v>
      </c>
      <c r="E29" s="24" t="s">
        <v>324</v>
      </c>
      <c r="F29" s="35">
        <f t="shared" si="1"/>
        <v>6</v>
      </c>
      <c r="G29" s="24" t="s">
        <v>325</v>
      </c>
      <c r="H29" s="35">
        <f t="shared" si="2"/>
        <v>7</v>
      </c>
      <c r="I29" s="24" t="s">
        <v>325</v>
      </c>
      <c r="J29" s="35">
        <f t="shared" si="3"/>
        <v>7</v>
      </c>
      <c r="K29" s="31" t="s">
        <v>325</v>
      </c>
      <c r="L29" s="35">
        <f t="shared" si="4"/>
        <v>7</v>
      </c>
      <c r="M29" s="36" t="s">
        <v>326</v>
      </c>
      <c r="N29" s="35">
        <f t="shared" si="5"/>
        <v>9</v>
      </c>
      <c r="O29" s="24" t="s">
        <v>325</v>
      </c>
      <c r="P29" s="35">
        <f t="shared" si="6"/>
        <v>7</v>
      </c>
      <c r="Q29" s="31" t="s">
        <v>325</v>
      </c>
      <c r="R29" s="23">
        <f t="shared" si="7"/>
        <v>7</v>
      </c>
      <c r="S29" s="31" t="s">
        <v>323</v>
      </c>
      <c r="T29" s="23">
        <f t="shared" si="7"/>
        <v>8</v>
      </c>
      <c r="U29" s="3">
        <f t="shared" si="8"/>
        <v>191</v>
      </c>
      <c r="V29" s="40">
        <f t="shared" si="9"/>
        <v>7.0740740740740744</v>
      </c>
      <c r="W29" s="63" t="s">
        <v>322</v>
      </c>
      <c r="X29" s="63" t="s">
        <v>308</v>
      </c>
      <c r="Y29" s="79" t="s">
        <v>540</v>
      </c>
    </row>
    <row r="30" spans="1:25" ht="22.5" customHeight="1">
      <c r="A30" s="94">
        <v>25</v>
      </c>
      <c r="B30" s="30">
        <v>1814026</v>
      </c>
      <c r="C30" s="24" t="s">
        <v>324</v>
      </c>
      <c r="D30" s="35">
        <f t="shared" si="0"/>
        <v>6</v>
      </c>
      <c r="E30" s="24" t="s">
        <v>327</v>
      </c>
      <c r="F30" s="35">
        <f t="shared" si="1"/>
        <v>5</v>
      </c>
      <c r="G30" s="24" t="s">
        <v>325</v>
      </c>
      <c r="H30" s="35">
        <f t="shared" si="2"/>
        <v>7</v>
      </c>
      <c r="I30" s="24" t="s">
        <v>324</v>
      </c>
      <c r="J30" s="35">
        <f t="shared" si="3"/>
        <v>6</v>
      </c>
      <c r="K30" s="36" t="s">
        <v>323</v>
      </c>
      <c r="L30" s="35">
        <f t="shared" si="4"/>
        <v>8</v>
      </c>
      <c r="M30" s="36" t="s">
        <v>326</v>
      </c>
      <c r="N30" s="35">
        <f t="shared" si="5"/>
        <v>9</v>
      </c>
      <c r="O30" s="24" t="s">
        <v>323</v>
      </c>
      <c r="P30" s="35">
        <f t="shared" si="6"/>
        <v>8</v>
      </c>
      <c r="Q30" s="31" t="s">
        <v>325</v>
      </c>
      <c r="R30" s="23">
        <f t="shared" si="7"/>
        <v>7</v>
      </c>
      <c r="S30" s="31" t="s">
        <v>326</v>
      </c>
      <c r="T30" s="23">
        <f t="shared" si="7"/>
        <v>9</v>
      </c>
      <c r="U30" s="3">
        <f t="shared" si="8"/>
        <v>186</v>
      </c>
      <c r="V30" s="40">
        <f t="shared" si="9"/>
        <v>6.8888888888888893</v>
      </c>
      <c r="W30" s="63" t="s">
        <v>322</v>
      </c>
      <c r="X30" s="63" t="s">
        <v>308</v>
      </c>
      <c r="Y30" s="79" t="s">
        <v>541</v>
      </c>
    </row>
    <row r="31" spans="1:25" ht="22.5" customHeight="1">
      <c r="A31" s="94">
        <v>26</v>
      </c>
      <c r="B31" s="30">
        <v>1814027</v>
      </c>
      <c r="C31" s="24" t="s">
        <v>325</v>
      </c>
      <c r="D31" s="35">
        <f t="shared" si="0"/>
        <v>7</v>
      </c>
      <c r="E31" s="24" t="s">
        <v>328</v>
      </c>
      <c r="F31" s="35">
        <f t="shared" si="1"/>
        <v>4</v>
      </c>
      <c r="G31" s="24" t="s">
        <v>325</v>
      </c>
      <c r="H31" s="35">
        <f t="shared" si="2"/>
        <v>7</v>
      </c>
      <c r="I31" s="24" t="s">
        <v>325</v>
      </c>
      <c r="J31" s="35">
        <f t="shared" si="3"/>
        <v>7</v>
      </c>
      <c r="K31" s="36" t="s">
        <v>326</v>
      </c>
      <c r="L31" s="35">
        <f t="shared" si="4"/>
        <v>9</v>
      </c>
      <c r="M31" s="36" t="s">
        <v>325</v>
      </c>
      <c r="N31" s="35">
        <f t="shared" si="5"/>
        <v>7</v>
      </c>
      <c r="O31" s="24" t="s">
        <v>326</v>
      </c>
      <c r="P31" s="35">
        <f t="shared" si="6"/>
        <v>9</v>
      </c>
      <c r="Q31" s="31" t="s">
        <v>323</v>
      </c>
      <c r="R31" s="23">
        <f t="shared" si="7"/>
        <v>8</v>
      </c>
      <c r="S31" s="31" t="s">
        <v>323</v>
      </c>
      <c r="T31" s="23">
        <f t="shared" si="7"/>
        <v>8</v>
      </c>
      <c r="U31" s="3">
        <f t="shared" si="8"/>
        <v>191</v>
      </c>
      <c r="V31" s="40">
        <f t="shared" si="9"/>
        <v>7.0740740740740744</v>
      </c>
      <c r="W31" s="63" t="s">
        <v>322</v>
      </c>
      <c r="X31" s="63" t="s">
        <v>308</v>
      </c>
      <c r="Y31" s="79" t="s">
        <v>542</v>
      </c>
    </row>
    <row r="32" spans="1:25" ht="22.5" customHeight="1">
      <c r="A32" s="94">
        <v>27</v>
      </c>
      <c r="B32" s="30">
        <v>1814028</v>
      </c>
      <c r="C32" s="24" t="s">
        <v>323</v>
      </c>
      <c r="D32" s="35">
        <f t="shared" si="0"/>
        <v>8</v>
      </c>
      <c r="E32" s="24" t="s">
        <v>326</v>
      </c>
      <c r="F32" s="35">
        <f t="shared" si="1"/>
        <v>9</v>
      </c>
      <c r="G32" s="24" t="s">
        <v>327</v>
      </c>
      <c r="H32" s="35">
        <f t="shared" si="2"/>
        <v>5</v>
      </c>
      <c r="I32" s="24" t="s">
        <v>325</v>
      </c>
      <c r="J32" s="35">
        <f t="shared" si="3"/>
        <v>7</v>
      </c>
      <c r="K32" s="31" t="s">
        <v>323</v>
      </c>
      <c r="L32" s="35">
        <f t="shared" si="4"/>
        <v>8</v>
      </c>
      <c r="M32" s="36" t="s">
        <v>326</v>
      </c>
      <c r="N32" s="35">
        <f t="shared" si="5"/>
        <v>9</v>
      </c>
      <c r="O32" s="24" t="s">
        <v>325</v>
      </c>
      <c r="P32" s="35">
        <f t="shared" si="6"/>
        <v>7</v>
      </c>
      <c r="Q32" s="31" t="s">
        <v>323</v>
      </c>
      <c r="R32" s="23">
        <f t="shared" si="7"/>
        <v>8</v>
      </c>
      <c r="S32" s="31" t="s">
        <v>323</v>
      </c>
      <c r="T32" s="23">
        <f t="shared" si="7"/>
        <v>8</v>
      </c>
      <c r="U32" s="3">
        <f t="shared" si="8"/>
        <v>204</v>
      </c>
      <c r="V32" s="40">
        <f t="shared" si="9"/>
        <v>7.5555555555555554</v>
      </c>
      <c r="W32" s="63" t="s">
        <v>322</v>
      </c>
      <c r="X32" s="63" t="s">
        <v>308</v>
      </c>
      <c r="Y32" s="79" t="s">
        <v>543</v>
      </c>
    </row>
    <row r="33" spans="1:25" ht="22.5" customHeight="1">
      <c r="A33" s="94">
        <v>28</v>
      </c>
      <c r="B33" s="30">
        <v>1814029</v>
      </c>
      <c r="C33" s="24" t="s">
        <v>325</v>
      </c>
      <c r="D33" s="35">
        <f t="shared" si="0"/>
        <v>7</v>
      </c>
      <c r="E33" s="24" t="s">
        <v>325</v>
      </c>
      <c r="F33" s="35">
        <f t="shared" si="1"/>
        <v>7</v>
      </c>
      <c r="G33" s="24" t="s">
        <v>327</v>
      </c>
      <c r="H33" s="35">
        <f t="shared" si="2"/>
        <v>5</v>
      </c>
      <c r="I33" s="24" t="s">
        <v>325</v>
      </c>
      <c r="J33" s="35">
        <f t="shared" si="3"/>
        <v>7</v>
      </c>
      <c r="K33" s="36" t="s">
        <v>323</v>
      </c>
      <c r="L33" s="35">
        <f t="shared" si="4"/>
        <v>8</v>
      </c>
      <c r="M33" s="36" t="s">
        <v>326</v>
      </c>
      <c r="N33" s="35">
        <f t="shared" si="5"/>
        <v>9</v>
      </c>
      <c r="O33" s="24" t="s">
        <v>323</v>
      </c>
      <c r="P33" s="35">
        <f t="shared" si="6"/>
        <v>8</v>
      </c>
      <c r="Q33" s="31" t="s">
        <v>323</v>
      </c>
      <c r="R33" s="23">
        <f t="shared" si="7"/>
        <v>8</v>
      </c>
      <c r="S33" s="31" t="s">
        <v>323</v>
      </c>
      <c r="T33" s="23">
        <f t="shared" si="7"/>
        <v>8</v>
      </c>
      <c r="U33" s="3">
        <f t="shared" si="8"/>
        <v>194</v>
      </c>
      <c r="V33" s="40">
        <f t="shared" si="9"/>
        <v>7.1851851851851851</v>
      </c>
      <c r="W33" s="91" t="s">
        <v>643</v>
      </c>
      <c r="X33" s="91"/>
      <c r="Y33" s="79" t="s">
        <v>544</v>
      </c>
    </row>
    <row r="34" spans="1:25" ht="22.5" customHeight="1">
      <c r="A34" s="94">
        <v>29</v>
      </c>
      <c r="B34" s="30">
        <v>1814030</v>
      </c>
      <c r="C34" s="24" t="s">
        <v>328</v>
      </c>
      <c r="D34" s="35">
        <f t="shared" si="0"/>
        <v>4</v>
      </c>
      <c r="E34" s="24" t="s">
        <v>328</v>
      </c>
      <c r="F34" s="35">
        <f t="shared" si="1"/>
        <v>4</v>
      </c>
      <c r="G34" s="68" t="s">
        <v>329</v>
      </c>
      <c r="H34" s="35">
        <f t="shared" si="2"/>
        <v>0</v>
      </c>
      <c r="I34" s="24" t="s">
        <v>328</v>
      </c>
      <c r="J34" s="35">
        <f t="shared" si="3"/>
        <v>4</v>
      </c>
      <c r="K34" s="36" t="s">
        <v>325</v>
      </c>
      <c r="L34" s="35">
        <f t="shared" si="4"/>
        <v>7</v>
      </c>
      <c r="M34" s="36" t="s">
        <v>326</v>
      </c>
      <c r="N34" s="35">
        <f t="shared" si="5"/>
        <v>9</v>
      </c>
      <c r="O34" s="24" t="s">
        <v>327</v>
      </c>
      <c r="P34" s="35">
        <f t="shared" si="6"/>
        <v>5</v>
      </c>
      <c r="Q34" s="31" t="s">
        <v>326</v>
      </c>
      <c r="R34" s="23">
        <f t="shared" si="7"/>
        <v>9</v>
      </c>
      <c r="S34" s="31" t="s">
        <v>323</v>
      </c>
      <c r="T34" s="23">
        <f t="shared" si="7"/>
        <v>8</v>
      </c>
      <c r="U34" s="3">
        <f t="shared" si="8"/>
        <v>131</v>
      </c>
      <c r="V34" s="40">
        <f t="shared" si="9"/>
        <v>4.8518518518518521</v>
      </c>
      <c r="W34" s="63" t="s">
        <v>322</v>
      </c>
      <c r="X34" s="63" t="s">
        <v>308</v>
      </c>
      <c r="Y34" s="79" t="s">
        <v>545</v>
      </c>
    </row>
    <row r="35" spans="1:25" ht="22.5" customHeight="1">
      <c r="A35" s="94">
        <v>30</v>
      </c>
      <c r="B35" s="30">
        <v>1814031</v>
      </c>
      <c r="C35" s="24" t="s">
        <v>326</v>
      </c>
      <c r="D35" s="35">
        <f t="shared" si="0"/>
        <v>9</v>
      </c>
      <c r="E35" s="24" t="s">
        <v>323</v>
      </c>
      <c r="F35" s="35">
        <f t="shared" si="1"/>
        <v>8</v>
      </c>
      <c r="G35" s="24" t="s">
        <v>326</v>
      </c>
      <c r="H35" s="35">
        <f t="shared" si="2"/>
        <v>9</v>
      </c>
      <c r="I35" s="24" t="s">
        <v>326</v>
      </c>
      <c r="J35" s="35">
        <f t="shared" si="3"/>
        <v>9</v>
      </c>
      <c r="K35" s="31" t="s">
        <v>326</v>
      </c>
      <c r="L35" s="35">
        <f t="shared" si="4"/>
        <v>9</v>
      </c>
      <c r="M35" s="36" t="s">
        <v>326</v>
      </c>
      <c r="N35" s="35">
        <f t="shared" si="5"/>
        <v>9</v>
      </c>
      <c r="O35" s="24" t="s">
        <v>323</v>
      </c>
      <c r="P35" s="35">
        <f t="shared" si="6"/>
        <v>8</v>
      </c>
      <c r="Q35" s="31" t="s">
        <v>326</v>
      </c>
      <c r="R35" s="23">
        <f t="shared" si="7"/>
        <v>9</v>
      </c>
      <c r="S35" s="31" t="s">
        <v>326</v>
      </c>
      <c r="T35" s="23">
        <f t="shared" si="7"/>
        <v>9</v>
      </c>
      <c r="U35" s="3">
        <f t="shared" si="8"/>
        <v>237</v>
      </c>
      <c r="V35" s="40">
        <f t="shared" si="9"/>
        <v>8.7777777777777786</v>
      </c>
      <c r="W35" s="63" t="s">
        <v>322</v>
      </c>
      <c r="X35" s="63" t="s">
        <v>308</v>
      </c>
      <c r="Y35" s="79" t="s">
        <v>546</v>
      </c>
    </row>
    <row r="36" spans="1:25" ht="22.5" customHeight="1">
      <c r="A36" s="94">
        <v>31</v>
      </c>
      <c r="B36" s="30">
        <v>1814032</v>
      </c>
      <c r="C36" s="24" t="s">
        <v>325</v>
      </c>
      <c r="D36" s="35">
        <f t="shared" si="0"/>
        <v>7</v>
      </c>
      <c r="E36" s="24" t="s">
        <v>328</v>
      </c>
      <c r="F36" s="35">
        <f t="shared" si="1"/>
        <v>4</v>
      </c>
      <c r="G36" s="24" t="s">
        <v>323</v>
      </c>
      <c r="H36" s="35">
        <f t="shared" si="2"/>
        <v>8</v>
      </c>
      <c r="I36" s="24" t="s">
        <v>324</v>
      </c>
      <c r="J36" s="35">
        <f t="shared" si="3"/>
        <v>6</v>
      </c>
      <c r="K36" s="36" t="s">
        <v>326</v>
      </c>
      <c r="L36" s="35">
        <f t="shared" si="4"/>
        <v>9</v>
      </c>
      <c r="M36" s="36" t="s">
        <v>323</v>
      </c>
      <c r="N36" s="35">
        <f t="shared" si="5"/>
        <v>8</v>
      </c>
      <c r="O36" s="24" t="s">
        <v>323</v>
      </c>
      <c r="P36" s="35">
        <f t="shared" si="6"/>
        <v>8</v>
      </c>
      <c r="Q36" s="31" t="s">
        <v>325</v>
      </c>
      <c r="R36" s="23">
        <f t="shared" si="7"/>
        <v>7</v>
      </c>
      <c r="S36" s="31" t="s">
        <v>325</v>
      </c>
      <c r="T36" s="23">
        <f t="shared" si="7"/>
        <v>7</v>
      </c>
      <c r="U36" s="3">
        <f t="shared" si="8"/>
        <v>187</v>
      </c>
      <c r="V36" s="40">
        <f t="shared" si="9"/>
        <v>6.9259259259259256</v>
      </c>
      <c r="W36" s="63" t="s">
        <v>322</v>
      </c>
      <c r="X36" s="63" t="s">
        <v>308</v>
      </c>
      <c r="Y36" s="79" t="s">
        <v>547</v>
      </c>
    </row>
    <row r="37" spans="1:25" ht="22.5" customHeight="1">
      <c r="A37" s="94">
        <v>32</v>
      </c>
      <c r="B37" s="30">
        <v>1814033</v>
      </c>
      <c r="C37" s="24" t="s">
        <v>325</v>
      </c>
      <c r="D37" s="35">
        <f t="shared" si="0"/>
        <v>7</v>
      </c>
      <c r="E37" s="24" t="s">
        <v>327</v>
      </c>
      <c r="F37" s="35">
        <f t="shared" si="1"/>
        <v>5</v>
      </c>
      <c r="G37" s="24" t="s">
        <v>324</v>
      </c>
      <c r="H37" s="35">
        <f t="shared" si="2"/>
        <v>6</v>
      </c>
      <c r="I37" s="67" t="s">
        <v>329</v>
      </c>
      <c r="J37" s="35">
        <f t="shared" si="3"/>
        <v>0</v>
      </c>
      <c r="K37" s="36" t="s">
        <v>323</v>
      </c>
      <c r="L37" s="35">
        <f t="shared" ref="L37:L67" si="10">IF(K37="AA",10, IF(K37="AB",9, IF(K37="BB",8, IF(K37="BC",7,IF(K37="CC",6, IF(K37="CD",5, IF(K37="DD",4,IF(K37="F",0))))))))</f>
        <v>8</v>
      </c>
      <c r="M37" s="36" t="s">
        <v>326</v>
      </c>
      <c r="N37" s="35">
        <f t="shared" ref="N37:N67" si="11">IF(M37="AA",10, IF(M37="AB",9, IF(M37="BB",8, IF(M37="BC",7,IF(M37="CC",6, IF(M37="CD",5, IF(M37="DD",4,IF(M37="F",0))))))))</f>
        <v>9</v>
      </c>
      <c r="O37" s="24" t="s">
        <v>325</v>
      </c>
      <c r="P37" s="35">
        <f t="shared" si="6"/>
        <v>7</v>
      </c>
      <c r="Q37" s="31" t="s">
        <v>323</v>
      </c>
      <c r="R37" s="23">
        <f t="shared" si="7"/>
        <v>8</v>
      </c>
      <c r="S37" s="31" t="s">
        <v>323</v>
      </c>
      <c r="T37" s="23">
        <f t="shared" si="7"/>
        <v>8</v>
      </c>
      <c r="U37" s="3">
        <f t="shared" si="8"/>
        <v>160</v>
      </c>
      <c r="V37" s="40">
        <f t="shared" si="9"/>
        <v>5.9259259259259256</v>
      </c>
      <c r="W37" s="63" t="s">
        <v>322</v>
      </c>
      <c r="X37" s="63" t="s">
        <v>308</v>
      </c>
      <c r="Y37" s="79" t="s">
        <v>548</v>
      </c>
    </row>
    <row r="38" spans="1:25" ht="22.5" customHeight="1">
      <c r="A38" s="94">
        <v>33</v>
      </c>
      <c r="B38" s="30">
        <v>1814034</v>
      </c>
      <c r="C38" s="24" t="s">
        <v>324</v>
      </c>
      <c r="D38" s="35">
        <f t="shared" si="0"/>
        <v>6</v>
      </c>
      <c r="E38" s="24" t="s">
        <v>324</v>
      </c>
      <c r="F38" s="35">
        <f t="shared" si="1"/>
        <v>6</v>
      </c>
      <c r="G38" s="24" t="s">
        <v>324</v>
      </c>
      <c r="H38" s="35">
        <f t="shared" si="2"/>
        <v>6</v>
      </c>
      <c r="I38" s="24" t="s">
        <v>323</v>
      </c>
      <c r="J38" s="35">
        <f t="shared" si="3"/>
        <v>8</v>
      </c>
      <c r="K38" s="31" t="s">
        <v>323</v>
      </c>
      <c r="L38" s="35">
        <f t="shared" si="10"/>
        <v>8</v>
      </c>
      <c r="M38" s="36" t="s">
        <v>326</v>
      </c>
      <c r="N38" s="35">
        <f t="shared" si="11"/>
        <v>9</v>
      </c>
      <c r="O38" s="24" t="s">
        <v>323</v>
      </c>
      <c r="P38" s="35">
        <f t="shared" si="6"/>
        <v>8</v>
      </c>
      <c r="Q38" s="31" t="s">
        <v>323</v>
      </c>
      <c r="R38" s="23">
        <f t="shared" si="7"/>
        <v>8</v>
      </c>
      <c r="S38" s="31" t="s">
        <v>326</v>
      </c>
      <c r="T38" s="23">
        <f t="shared" si="7"/>
        <v>9</v>
      </c>
      <c r="U38" s="3">
        <f t="shared" si="8"/>
        <v>196</v>
      </c>
      <c r="V38" s="40">
        <f t="shared" si="9"/>
        <v>7.2592592592592595</v>
      </c>
      <c r="W38" s="63" t="s">
        <v>322</v>
      </c>
      <c r="X38" s="63" t="s">
        <v>308</v>
      </c>
      <c r="Y38" s="79" t="s">
        <v>549</v>
      </c>
    </row>
    <row r="39" spans="1:25" ht="22.5" customHeight="1">
      <c r="A39" s="94">
        <v>34</v>
      </c>
      <c r="B39" s="30">
        <v>1814035</v>
      </c>
      <c r="C39" s="24" t="s">
        <v>325</v>
      </c>
      <c r="D39" s="35">
        <f t="shared" si="0"/>
        <v>7</v>
      </c>
      <c r="E39" s="24" t="s">
        <v>324</v>
      </c>
      <c r="F39" s="35">
        <f t="shared" si="1"/>
        <v>6</v>
      </c>
      <c r="G39" s="24" t="s">
        <v>323</v>
      </c>
      <c r="H39" s="35">
        <f t="shared" si="2"/>
        <v>8</v>
      </c>
      <c r="I39" s="24" t="s">
        <v>324</v>
      </c>
      <c r="J39" s="35">
        <f t="shared" si="3"/>
        <v>6</v>
      </c>
      <c r="K39" s="36" t="s">
        <v>323</v>
      </c>
      <c r="L39" s="35">
        <f t="shared" si="10"/>
        <v>8</v>
      </c>
      <c r="M39" s="36" t="s">
        <v>323</v>
      </c>
      <c r="N39" s="35">
        <f t="shared" si="11"/>
        <v>8</v>
      </c>
      <c r="O39" s="24" t="s">
        <v>325</v>
      </c>
      <c r="P39" s="35">
        <f t="shared" si="6"/>
        <v>7</v>
      </c>
      <c r="Q39" s="31" t="s">
        <v>323</v>
      </c>
      <c r="R39" s="23">
        <f t="shared" si="7"/>
        <v>8</v>
      </c>
      <c r="S39" s="31" t="s">
        <v>323</v>
      </c>
      <c r="T39" s="23">
        <f t="shared" si="7"/>
        <v>8</v>
      </c>
      <c r="U39" s="3">
        <f t="shared" si="8"/>
        <v>194</v>
      </c>
      <c r="V39" s="40">
        <f t="shared" si="9"/>
        <v>7.1851851851851851</v>
      </c>
      <c r="W39" s="63" t="s">
        <v>322</v>
      </c>
      <c r="X39" s="63" t="s">
        <v>308</v>
      </c>
      <c r="Y39" s="79" t="s">
        <v>550</v>
      </c>
    </row>
    <row r="40" spans="1:25" ht="22.5" customHeight="1">
      <c r="A40" s="94">
        <v>35</v>
      </c>
      <c r="B40" s="30">
        <v>1814036</v>
      </c>
      <c r="C40" s="24" t="s">
        <v>323</v>
      </c>
      <c r="D40" s="35">
        <f t="shared" si="0"/>
        <v>8</v>
      </c>
      <c r="E40" s="24" t="s">
        <v>326</v>
      </c>
      <c r="F40" s="35">
        <f t="shared" si="1"/>
        <v>9</v>
      </c>
      <c r="G40" s="24" t="s">
        <v>325</v>
      </c>
      <c r="H40" s="35">
        <f t="shared" si="2"/>
        <v>7</v>
      </c>
      <c r="I40" s="24" t="s">
        <v>326</v>
      </c>
      <c r="J40" s="35">
        <f t="shared" si="3"/>
        <v>9</v>
      </c>
      <c r="K40" s="36" t="s">
        <v>323</v>
      </c>
      <c r="L40" s="35">
        <f t="shared" si="10"/>
        <v>8</v>
      </c>
      <c r="M40" s="36" t="s">
        <v>326</v>
      </c>
      <c r="N40" s="35">
        <f t="shared" si="11"/>
        <v>9</v>
      </c>
      <c r="O40" s="24" t="s">
        <v>332</v>
      </c>
      <c r="P40" s="35">
        <f t="shared" si="6"/>
        <v>10</v>
      </c>
      <c r="Q40" s="31" t="s">
        <v>325</v>
      </c>
      <c r="R40" s="23">
        <f t="shared" si="7"/>
        <v>7</v>
      </c>
      <c r="S40" s="31" t="s">
        <v>323</v>
      </c>
      <c r="T40" s="23">
        <f t="shared" si="7"/>
        <v>8</v>
      </c>
      <c r="U40" s="3">
        <f t="shared" si="8"/>
        <v>224</v>
      </c>
      <c r="V40" s="40">
        <f t="shared" si="9"/>
        <v>8.2962962962962958</v>
      </c>
      <c r="W40" s="63" t="s">
        <v>322</v>
      </c>
      <c r="X40" s="63" t="s">
        <v>308</v>
      </c>
      <c r="Y40" s="79" t="s">
        <v>551</v>
      </c>
    </row>
    <row r="41" spans="1:25" ht="22.5" customHeight="1">
      <c r="A41" s="94">
        <v>36</v>
      </c>
      <c r="B41" s="30">
        <v>1814037</v>
      </c>
      <c r="C41" s="24" t="s">
        <v>328</v>
      </c>
      <c r="D41" s="35">
        <f t="shared" si="0"/>
        <v>4</v>
      </c>
      <c r="E41" s="24" t="s">
        <v>327</v>
      </c>
      <c r="F41" s="35">
        <f t="shared" si="1"/>
        <v>5</v>
      </c>
      <c r="G41" s="24" t="s">
        <v>324</v>
      </c>
      <c r="H41" s="35">
        <f t="shared" si="2"/>
        <v>6</v>
      </c>
      <c r="I41" s="24" t="s">
        <v>327</v>
      </c>
      <c r="J41" s="35">
        <f t="shared" si="3"/>
        <v>5</v>
      </c>
      <c r="K41" s="31" t="s">
        <v>325</v>
      </c>
      <c r="L41" s="35">
        <f t="shared" si="10"/>
        <v>7</v>
      </c>
      <c r="M41" s="36" t="s">
        <v>325</v>
      </c>
      <c r="N41" s="35">
        <f t="shared" si="11"/>
        <v>7</v>
      </c>
      <c r="O41" s="24" t="s">
        <v>325</v>
      </c>
      <c r="P41" s="35">
        <f t="shared" si="6"/>
        <v>7</v>
      </c>
      <c r="Q41" s="31" t="s">
        <v>325</v>
      </c>
      <c r="R41" s="23">
        <f t="shared" si="7"/>
        <v>7</v>
      </c>
      <c r="S41" s="31" t="s">
        <v>324</v>
      </c>
      <c r="T41" s="23">
        <f t="shared" si="7"/>
        <v>6</v>
      </c>
      <c r="U41" s="3">
        <f t="shared" si="8"/>
        <v>155</v>
      </c>
      <c r="V41" s="40">
        <f t="shared" si="9"/>
        <v>5.7407407407407405</v>
      </c>
      <c r="W41" s="63" t="s">
        <v>322</v>
      </c>
      <c r="X41" s="63" t="s">
        <v>308</v>
      </c>
      <c r="Y41" s="79" t="s">
        <v>552</v>
      </c>
    </row>
    <row r="42" spans="1:25" ht="22.5" customHeight="1">
      <c r="A42" s="94">
        <v>37</v>
      </c>
      <c r="B42" s="30">
        <v>1814038</v>
      </c>
      <c r="C42" s="24" t="s">
        <v>326</v>
      </c>
      <c r="D42" s="35">
        <f t="shared" si="0"/>
        <v>9</v>
      </c>
      <c r="E42" s="24" t="s">
        <v>324</v>
      </c>
      <c r="F42" s="35">
        <f t="shared" si="1"/>
        <v>6</v>
      </c>
      <c r="G42" s="24" t="s">
        <v>326</v>
      </c>
      <c r="H42" s="35">
        <f t="shared" si="2"/>
        <v>9</v>
      </c>
      <c r="I42" s="24" t="s">
        <v>325</v>
      </c>
      <c r="J42" s="35">
        <f t="shared" si="3"/>
        <v>7</v>
      </c>
      <c r="K42" s="36" t="s">
        <v>326</v>
      </c>
      <c r="L42" s="35">
        <f t="shared" si="10"/>
        <v>9</v>
      </c>
      <c r="M42" s="36" t="s">
        <v>323</v>
      </c>
      <c r="N42" s="35">
        <f t="shared" si="11"/>
        <v>8</v>
      </c>
      <c r="O42" s="24" t="s">
        <v>332</v>
      </c>
      <c r="P42" s="35">
        <f t="shared" si="6"/>
        <v>10</v>
      </c>
      <c r="Q42" s="31" t="s">
        <v>325</v>
      </c>
      <c r="R42" s="23">
        <f t="shared" si="7"/>
        <v>7</v>
      </c>
      <c r="S42" s="31" t="s">
        <v>326</v>
      </c>
      <c r="T42" s="23">
        <f t="shared" si="7"/>
        <v>9</v>
      </c>
      <c r="U42" s="3">
        <f t="shared" si="8"/>
        <v>219</v>
      </c>
      <c r="V42" s="40">
        <f t="shared" si="9"/>
        <v>8.1111111111111107</v>
      </c>
      <c r="W42" s="63" t="s">
        <v>322</v>
      </c>
      <c r="X42" s="63" t="s">
        <v>308</v>
      </c>
      <c r="Y42" s="79" t="s">
        <v>553</v>
      </c>
    </row>
    <row r="43" spans="1:25" ht="22.5" customHeight="1">
      <c r="A43" s="94">
        <v>38</v>
      </c>
      <c r="B43" s="30">
        <v>1814039</v>
      </c>
      <c r="C43" s="24" t="s">
        <v>327</v>
      </c>
      <c r="D43" s="35">
        <f t="shared" si="0"/>
        <v>5</v>
      </c>
      <c r="E43" s="24" t="s">
        <v>324</v>
      </c>
      <c r="F43" s="35">
        <f t="shared" si="1"/>
        <v>6</v>
      </c>
      <c r="G43" s="24" t="s">
        <v>328</v>
      </c>
      <c r="H43" s="35">
        <f t="shared" si="2"/>
        <v>4</v>
      </c>
      <c r="I43" s="24" t="s">
        <v>324</v>
      </c>
      <c r="J43" s="35">
        <f t="shared" si="3"/>
        <v>6</v>
      </c>
      <c r="K43" s="36" t="s">
        <v>324</v>
      </c>
      <c r="L43" s="35">
        <f t="shared" si="10"/>
        <v>6</v>
      </c>
      <c r="M43" s="36" t="s">
        <v>326</v>
      </c>
      <c r="N43" s="35">
        <f t="shared" si="11"/>
        <v>9</v>
      </c>
      <c r="O43" s="24" t="s">
        <v>327</v>
      </c>
      <c r="P43" s="35">
        <f t="shared" si="6"/>
        <v>5</v>
      </c>
      <c r="Q43" s="31" t="s">
        <v>325</v>
      </c>
      <c r="R43" s="23">
        <f t="shared" si="7"/>
        <v>7</v>
      </c>
      <c r="S43" s="31" t="s">
        <v>326</v>
      </c>
      <c r="T43" s="23">
        <f t="shared" si="7"/>
        <v>9</v>
      </c>
      <c r="U43" s="3">
        <f t="shared" si="8"/>
        <v>162</v>
      </c>
      <c r="V43" s="40">
        <f t="shared" si="9"/>
        <v>6</v>
      </c>
      <c r="W43" s="63" t="s">
        <v>322</v>
      </c>
      <c r="X43" s="63" t="s">
        <v>308</v>
      </c>
      <c r="Y43" s="79" t="s">
        <v>554</v>
      </c>
    </row>
    <row r="44" spans="1:25" ht="22.5" customHeight="1">
      <c r="A44" s="94">
        <v>39</v>
      </c>
      <c r="B44" s="30">
        <v>1814040</v>
      </c>
      <c r="C44" s="24" t="s">
        <v>323</v>
      </c>
      <c r="D44" s="35">
        <f t="shared" si="0"/>
        <v>8</v>
      </c>
      <c r="E44" s="24" t="s">
        <v>325</v>
      </c>
      <c r="F44" s="35">
        <f t="shared" si="1"/>
        <v>7</v>
      </c>
      <c r="G44" s="24" t="s">
        <v>325</v>
      </c>
      <c r="H44" s="35">
        <f t="shared" si="2"/>
        <v>7</v>
      </c>
      <c r="I44" s="24" t="s">
        <v>323</v>
      </c>
      <c r="J44" s="35">
        <f t="shared" si="3"/>
        <v>8</v>
      </c>
      <c r="K44" s="31" t="s">
        <v>323</v>
      </c>
      <c r="L44" s="35">
        <f t="shared" si="10"/>
        <v>8</v>
      </c>
      <c r="M44" s="36" t="s">
        <v>323</v>
      </c>
      <c r="N44" s="35">
        <f t="shared" si="11"/>
        <v>8</v>
      </c>
      <c r="O44" s="24" t="s">
        <v>323</v>
      </c>
      <c r="P44" s="35">
        <f t="shared" si="6"/>
        <v>8</v>
      </c>
      <c r="Q44" s="31" t="s">
        <v>326</v>
      </c>
      <c r="R44" s="23">
        <f t="shared" si="7"/>
        <v>9</v>
      </c>
      <c r="S44" s="31" t="s">
        <v>326</v>
      </c>
      <c r="T44" s="23">
        <f t="shared" si="7"/>
        <v>9</v>
      </c>
      <c r="U44" s="3">
        <f t="shared" si="8"/>
        <v>212</v>
      </c>
      <c r="V44" s="40">
        <f t="shared" si="9"/>
        <v>7.8518518518518521</v>
      </c>
      <c r="W44" s="63" t="s">
        <v>322</v>
      </c>
      <c r="X44" s="63" t="s">
        <v>308</v>
      </c>
      <c r="Y44" s="79" t="s">
        <v>555</v>
      </c>
    </row>
    <row r="45" spans="1:25" ht="22.5" customHeight="1">
      <c r="A45" s="94">
        <v>40</v>
      </c>
      <c r="B45" s="30">
        <v>1814041</v>
      </c>
      <c r="C45" s="24" t="s">
        <v>323</v>
      </c>
      <c r="D45" s="35">
        <f t="shared" si="0"/>
        <v>8</v>
      </c>
      <c r="E45" s="24" t="s">
        <v>323</v>
      </c>
      <c r="F45" s="35">
        <f t="shared" si="1"/>
        <v>8</v>
      </c>
      <c r="G45" s="24" t="s">
        <v>323</v>
      </c>
      <c r="H45" s="35">
        <f t="shared" si="2"/>
        <v>8</v>
      </c>
      <c r="I45" s="24" t="s">
        <v>323</v>
      </c>
      <c r="J45" s="35">
        <f t="shared" si="3"/>
        <v>8</v>
      </c>
      <c r="K45" s="36" t="s">
        <v>323</v>
      </c>
      <c r="L45" s="35">
        <f t="shared" si="10"/>
        <v>8</v>
      </c>
      <c r="M45" s="36" t="s">
        <v>323</v>
      </c>
      <c r="N45" s="35">
        <f t="shared" si="11"/>
        <v>8</v>
      </c>
      <c r="O45" s="24" t="s">
        <v>323</v>
      </c>
      <c r="P45" s="35">
        <f t="shared" si="6"/>
        <v>8</v>
      </c>
      <c r="Q45" s="31" t="s">
        <v>323</v>
      </c>
      <c r="R45" s="23">
        <f t="shared" si="7"/>
        <v>8</v>
      </c>
      <c r="S45" s="31" t="s">
        <v>326</v>
      </c>
      <c r="T45" s="23">
        <f t="shared" si="7"/>
        <v>9</v>
      </c>
      <c r="U45" s="3">
        <f t="shared" si="8"/>
        <v>218</v>
      </c>
      <c r="V45" s="40">
        <f t="shared" si="9"/>
        <v>8.0740740740740744</v>
      </c>
      <c r="W45" s="63" t="s">
        <v>322</v>
      </c>
      <c r="X45" s="63" t="s">
        <v>308</v>
      </c>
      <c r="Y45" s="79" t="s">
        <v>556</v>
      </c>
    </row>
    <row r="46" spans="1:25" ht="22.5" customHeight="1">
      <c r="A46" s="94">
        <v>41</v>
      </c>
      <c r="B46" s="30">
        <v>1814042</v>
      </c>
      <c r="C46" s="24" t="s">
        <v>325</v>
      </c>
      <c r="D46" s="35">
        <f t="shared" si="0"/>
        <v>7</v>
      </c>
      <c r="E46" s="24" t="s">
        <v>323</v>
      </c>
      <c r="F46" s="35">
        <f t="shared" si="1"/>
        <v>8</v>
      </c>
      <c r="G46" s="24" t="s">
        <v>325</v>
      </c>
      <c r="H46" s="35">
        <f t="shared" si="2"/>
        <v>7</v>
      </c>
      <c r="I46" s="24" t="s">
        <v>325</v>
      </c>
      <c r="J46" s="35">
        <f t="shared" si="3"/>
        <v>7</v>
      </c>
      <c r="K46" s="36" t="s">
        <v>323</v>
      </c>
      <c r="L46" s="35">
        <f t="shared" si="10"/>
        <v>8</v>
      </c>
      <c r="M46" s="36" t="s">
        <v>326</v>
      </c>
      <c r="N46" s="35">
        <f t="shared" si="11"/>
        <v>9</v>
      </c>
      <c r="O46" s="24" t="s">
        <v>326</v>
      </c>
      <c r="P46" s="35">
        <f t="shared" si="6"/>
        <v>9</v>
      </c>
      <c r="Q46" s="31" t="s">
        <v>323</v>
      </c>
      <c r="R46" s="23">
        <f t="shared" si="7"/>
        <v>8</v>
      </c>
      <c r="S46" s="31" t="s">
        <v>326</v>
      </c>
      <c r="T46" s="23">
        <f t="shared" si="7"/>
        <v>9</v>
      </c>
      <c r="U46" s="3">
        <f t="shared" si="8"/>
        <v>210</v>
      </c>
      <c r="V46" s="40">
        <f t="shared" si="9"/>
        <v>7.7777777777777777</v>
      </c>
      <c r="W46" s="63" t="s">
        <v>322</v>
      </c>
      <c r="X46" s="63" t="s">
        <v>308</v>
      </c>
      <c r="Y46" s="79" t="s">
        <v>557</v>
      </c>
    </row>
    <row r="47" spans="1:25" ht="22.5" customHeight="1">
      <c r="A47" s="94">
        <v>42</v>
      </c>
      <c r="B47" s="30">
        <v>1814043</v>
      </c>
      <c r="C47" s="24" t="s">
        <v>323</v>
      </c>
      <c r="D47" s="35">
        <f t="shared" si="0"/>
        <v>8</v>
      </c>
      <c r="E47" s="24" t="s">
        <v>325</v>
      </c>
      <c r="F47" s="35">
        <f t="shared" si="1"/>
        <v>7</v>
      </c>
      <c r="G47" s="24" t="s">
        <v>326</v>
      </c>
      <c r="H47" s="35">
        <f t="shared" si="2"/>
        <v>9</v>
      </c>
      <c r="I47" s="24" t="s">
        <v>325</v>
      </c>
      <c r="J47" s="35">
        <f t="shared" si="3"/>
        <v>7</v>
      </c>
      <c r="K47" s="31" t="s">
        <v>326</v>
      </c>
      <c r="L47" s="35">
        <f t="shared" si="10"/>
        <v>9</v>
      </c>
      <c r="M47" s="36" t="s">
        <v>323</v>
      </c>
      <c r="N47" s="35">
        <f t="shared" si="11"/>
        <v>8</v>
      </c>
      <c r="O47" s="24" t="s">
        <v>326</v>
      </c>
      <c r="P47" s="35">
        <f t="shared" si="6"/>
        <v>9</v>
      </c>
      <c r="Q47" s="31" t="s">
        <v>323</v>
      </c>
      <c r="R47" s="23">
        <f t="shared" si="7"/>
        <v>8</v>
      </c>
      <c r="S47" s="31" t="s">
        <v>323</v>
      </c>
      <c r="T47" s="23">
        <f t="shared" si="7"/>
        <v>8</v>
      </c>
      <c r="U47" s="3">
        <f t="shared" si="8"/>
        <v>217</v>
      </c>
      <c r="V47" s="40">
        <f t="shared" si="9"/>
        <v>8.0370370370370363</v>
      </c>
      <c r="W47" s="63" t="s">
        <v>322</v>
      </c>
      <c r="X47" s="63" t="s">
        <v>308</v>
      </c>
      <c r="Y47" s="79" t="s">
        <v>558</v>
      </c>
    </row>
    <row r="48" spans="1:25" ht="22.5" customHeight="1">
      <c r="A48" s="94">
        <v>43</v>
      </c>
      <c r="B48" s="30">
        <v>1814044</v>
      </c>
      <c r="C48" s="24" t="s">
        <v>323</v>
      </c>
      <c r="D48" s="35">
        <f t="shared" si="0"/>
        <v>8</v>
      </c>
      <c r="E48" s="24" t="s">
        <v>325</v>
      </c>
      <c r="F48" s="35">
        <f t="shared" si="1"/>
        <v>7</v>
      </c>
      <c r="G48" s="24" t="s">
        <v>324</v>
      </c>
      <c r="H48" s="35">
        <f t="shared" si="2"/>
        <v>6</v>
      </c>
      <c r="I48" s="24" t="s">
        <v>324</v>
      </c>
      <c r="J48" s="35">
        <f t="shared" si="3"/>
        <v>6</v>
      </c>
      <c r="K48" s="36" t="s">
        <v>326</v>
      </c>
      <c r="L48" s="35">
        <f t="shared" si="10"/>
        <v>9</v>
      </c>
      <c r="M48" s="36" t="s">
        <v>326</v>
      </c>
      <c r="N48" s="35">
        <f t="shared" si="11"/>
        <v>9</v>
      </c>
      <c r="O48" s="24" t="s">
        <v>324</v>
      </c>
      <c r="P48" s="35">
        <f t="shared" si="6"/>
        <v>6</v>
      </c>
      <c r="Q48" s="31" t="s">
        <v>323</v>
      </c>
      <c r="R48" s="23">
        <f t="shared" si="7"/>
        <v>8</v>
      </c>
      <c r="S48" s="31" t="s">
        <v>323</v>
      </c>
      <c r="T48" s="23">
        <f t="shared" si="7"/>
        <v>8</v>
      </c>
      <c r="U48" s="3">
        <f t="shared" si="8"/>
        <v>197</v>
      </c>
      <c r="V48" s="40">
        <f t="shared" si="9"/>
        <v>7.2962962962962967</v>
      </c>
      <c r="W48" s="63" t="s">
        <v>322</v>
      </c>
      <c r="X48" s="63" t="s">
        <v>308</v>
      </c>
      <c r="Y48" s="79" t="s">
        <v>559</v>
      </c>
    </row>
    <row r="49" spans="1:25" ht="22.5" customHeight="1">
      <c r="A49" s="94">
        <v>44</v>
      </c>
      <c r="B49" s="30">
        <v>1814045</v>
      </c>
      <c r="C49" s="24" t="s">
        <v>324</v>
      </c>
      <c r="D49" s="35">
        <f t="shared" si="0"/>
        <v>6</v>
      </c>
      <c r="E49" s="24" t="s">
        <v>327</v>
      </c>
      <c r="F49" s="35">
        <f t="shared" si="1"/>
        <v>5</v>
      </c>
      <c r="G49" s="24" t="s">
        <v>324</v>
      </c>
      <c r="H49" s="35">
        <f t="shared" si="2"/>
        <v>6</v>
      </c>
      <c r="I49" s="24" t="s">
        <v>325</v>
      </c>
      <c r="J49" s="35">
        <f t="shared" si="3"/>
        <v>7</v>
      </c>
      <c r="K49" s="36" t="s">
        <v>325</v>
      </c>
      <c r="L49" s="35">
        <f t="shared" si="10"/>
        <v>7</v>
      </c>
      <c r="M49" s="36" t="s">
        <v>323</v>
      </c>
      <c r="N49" s="35">
        <f t="shared" si="11"/>
        <v>8</v>
      </c>
      <c r="O49" s="24" t="s">
        <v>324</v>
      </c>
      <c r="P49" s="35">
        <f t="shared" si="6"/>
        <v>6</v>
      </c>
      <c r="Q49" s="31" t="s">
        <v>325</v>
      </c>
      <c r="R49" s="23">
        <f t="shared" si="7"/>
        <v>7</v>
      </c>
      <c r="S49" s="31" t="s">
        <v>326</v>
      </c>
      <c r="T49" s="23">
        <f t="shared" si="7"/>
        <v>9</v>
      </c>
      <c r="U49" s="3">
        <f t="shared" si="8"/>
        <v>177</v>
      </c>
      <c r="V49" s="40">
        <f t="shared" si="9"/>
        <v>6.5555555555555554</v>
      </c>
      <c r="W49" s="91" t="s">
        <v>643</v>
      </c>
      <c r="X49" s="91"/>
      <c r="Y49" s="79" t="s">
        <v>560</v>
      </c>
    </row>
    <row r="50" spans="1:25" ht="22.5" customHeight="1">
      <c r="A50" s="94">
        <v>45</v>
      </c>
      <c r="B50" s="30">
        <v>1814046</v>
      </c>
      <c r="C50" s="24" t="s">
        <v>327</v>
      </c>
      <c r="D50" s="35">
        <f t="shared" si="0"/>
        <v>5</v>
      </c>
      <c r="E50" s="24" t="s">
        <v>327</v>
      </c>
      <c r="F50" s="35">
        <f t="shared" si="1"/>
        <v>5</v>
      </c>
      <c r="G50" s="24" t="s">
        <v>327</v>
      </c>
      <c r="H50" s="35">
        <f t="shared" si="2"/>
        <v>5</v>
      </c>
      <c r="I50" s="24" t="s">
        <v>327</v>
      </c>
      <c r="J50" s="35">
        <f t="shared" si="3"/>
        <v>5</v>
      </c>
      <c r="K50" s="31" t="s">
        <v>323</v>
      </c>
      <c r="L50" s="35">
        <f t="shared" si="10"/>
        <v>8</v>
      </c>
      <c r="M50" s="36" t="s">
        <v>323</v>
      </c>
      <c r="N50" s="35">
        <f t="shared" si="11"/>
        <v>8</v>
      </c>
      <c r="O50" s="24" t="s">
        <v>324</v>
      </c>
      <c r="P50" s="35">
        <f t="shared" si="6"/>
        <v>6</v>
      </c>
      <c r="Q50" s="31" t="s">
        <v>325</v>
      </c>
      <c r="R50" s="23">
        <f t="shared" si="7"/>
        <v>7</v>
      </c>
      <c r="S50" s="31" t="s">
        <v>326</v>
      </c>
      <c r="T50" s="23">
        <f t="shared" si="7"/>
        <v>9</v>
      </c>
      <c r="U50" s="3">
        <f t="shared" si="8"/>
        <v>164</v>
      </c>
      <c r="V50" s="40">
        <f t="shared" si="9"/>
        <v>6.0740740740740744</v>
      </c>
      <c r="W50" s="63" t="s">
        <v>322</v>
      </c>
      <c r="X50" s="63" t="s">
        <v>308</v>
      </c>
      <c r="Y50" s="79" t="s">
        <v>561</v>
      </c>
    </row>
    <row r="51" spans="1:25" ht="22.5" customHeight="1">
      <c r="A51" s="94">
        <v>46</v>
      </c>
      <c r="B51" s="30">
        <v>1814047</v>
      </c>
      <c r="C51" s="24" t="s">
        <v>325</v>
      </c>
      <c r="D51" s="35">
        <f t="shared" si="0"/>
        <v>7</v>
      </c>
      <c r="E51" s="24" t="s">
        <v>325</v>
      </c>
      <c r="F51" s="35">
        <f t="shared" si="1"/>
        <v>7</v>
      </c>
      <c r="G51" s="24" t="s">
        <v>324</v>
      </c>
      <c r="H51" s="35">
        <f t="shared" si="2"/>
        <v>6</v>
      </c>
      <c r="I51" s="24" t="s">
        <v>324</v>
      </c>
      <c r="J51" s="35">
        <f t="shared" si="3"/>
        <v>6</v>
      </c>
      <c r="K51" s="36" t="s">
        <v>326</v>
      </c>
      <c r="L51" s="35">
        <f t="shared" si="10"/>
        <v>9</v>
      </c>
      <c r="M51" s="36" t="s">
        <v>323</v>
      </c>
      <c r="N51" s="35">
        <f t="shared" si="11"/>
        <v>8</v>
      </c>
      <c r="O51" s="24" t="s">
        <v>325</v>
      </c>
      <c r="P51" s="35">
        <f t="shared" si="6"/>
        <v>7</v>
      </c>
      <c r="Q51" s="31" t="s">
        <v>323</v>
      </c>
      <c r="R51" s="23">
        <f t="shared" si="7"/>
        <v>8</v>
      </c>
      <c r="S51" s="31" t="s">
        <v>323</v>
      </c>
      <c r="T51" s="23">
        <f t="shared" si="7"/>
        <v>8</v>
      </c>
      <c r="U51" s="3">
        <f t="shared" si="8"/>
        <v>193</v>
      </c>
      <c r="V51" s="40">
        <f t="shared" si="9"/>
        <v>7.1481481481481479</v>
      </c>
      <c r="W51" s="63" t="s">
        <v>322</v>
      </c>
      <c r="X51" s="63" t="s">
        <v>308</v>
      </c>
      <c r="Y51" s="79" t="s">
        <v>562</v>
      </c>
    </row>
    <row r="52" spans="1:25" ht="22.5" customHeight="1">
      <c r="A52" s="94">
        <v>47</v>
      </c>
      <c r="B52" s="30">
        <v>1814048</v>
      </c>
      <c r="C52" s="24" t="s">
        <v>325</v>
      </c>
      <c r="D52" s="35">
        <f t="shared" si="0"/>
        <v>7</v>
      </c>
      <c r="E52" s="24" t="s">
        <v>325</v>
      </c>
      <c r="F52" s="35">
        <f t="shared" si="1"/>
        <v>7</v>
      </c>
      <c r="G52" s="24" t="s">
        <v>324</v>
      </c>
      <c r="H52" s="35">
        <f t="shared" si="2"/>
        <v>6</v>
      </c>
      <c r="I52" s="24" t="s">
        <v>325</v>
      </c>
      <c r="J52" s="35">
        <f t="shared" si="3"/>
        <v>7</v>
      </c>
      <c r="K52" s="36" t="s">
        <v>323</v>
      </c>
      <c r="L52" s="35">
        <f t="shared" si="10"/>
        <v>8</v>
      </c>
      <c r="M52" s="36" t="s">
        <v>326</v>
      </c>
      <c r="N52" s="35">
        <f t="shared" si="11"/>
        <v>9</v>
      </c>
      <c r="O52" s="24" t="s">
        <v>323</v>
      </c>
      <c r="P52" s="35">
        <f t="shared" si="6"/>
        <v>8</v>
      </c>
      <c r="Q52" s="31" t="s">
        <v>323</v>
      </c>
      <c r="R52" s="23">
        <f t="shared" si="7"/>
        <v>8</v>
      </c>
      <c r="S52" s="31" t="s">
        <v>323</v>
      </c>
      <c r="T52" s="23">
        <f t="shared" si="7"/>
        <v>8</v>
      </c>
      <c r="U52" s="3">
        <f t="shared" si="8"/>
        <v>198</v>
      </c>
      <c r="V52" s="40">
        <f t="shared" si="9"/>
        <v>7.333333333333333</v>
      </c>
      <c r="W52" s="63" t="s">
        <v>322</v>
      </c>
      <c r="X52" s="63" t="s">
        <v>308</v>
      </c>
      <c r="Y52" s="79" t="s">
        <v>563</v>
      </c>
    </row>
    <row r="53" spans="1:25" ht="22.5" customHeight="1">
      <c r="A53" s="94">
        <v>48</v>
      </c>
      <c r="B53" s="30">
        <v>1814049</v>
      </c>
      <c r="C53" s="24" t="s">
        <v>323</v>
      </c>
      <c r="D53" s="35">
        <f t="shared" si="0"/>
        <v>8</v>
      </c>
      <c r="E53" s="24" t="s">
        <v>323</v>
      </c>
      <c r="F53" s="35">
        <f t="shared" si="1"/>
        <v>8</v>
      </c>
      <c r="G53" s="24" t="s">
        <v>326</v>
      </c>
      <c r="H53" s="35">
        <f t="shared" si="2"/>
        <v>9</v>
      </c>
      <c r="I53" s="24" t="s">
        <v>323</v>
      </c>
      <c r="J53" s="35">
        <f t="shared" si="3"/>
        <v>8</v>
      </c>
      <c r="K53" s="31" t="s">
        <v>326</v>
      </c>
      <c r="L53" s="35">
        <f t="shared" si="10"/>
        <v>9</v>
      </c>
      <c r="M53" s="36" t="s">
        <v>326</v>
      </c>
      <c r="N53" s="35">
        <f t="shared" si="11"/>
        <v>9</v>
      </c>
      <c r="O53" s="24" t="s">
        <v>332</v>
      </c>
      <c r="P53" s="35">
        <f t="shared" si="6"/>
        <v>10</v>
      </c>
      <c r="Q53" s="31" t="s">
        <v>323</v>
      </c>
      <c r="R53" s="23">
        <f t="shared" si="7"/>
        <v>8</v>
      </c>
      <c r="S53" s="31" t="s">
        <v>323</v>
      </c>
      <c r="T53" s="23">
        <f t="shared" si="7"/>
        <v>8</v>
      </c>
      <c r="U53" s="3">
        <f t="shared" si="8"/>
        <v>229</v>
      </c>
      <c r="V53" s="40">
        <f t="shared" si="9"/>
        <v>8.481481481481481</v>
      </c>
      <c r="W53" s="63" t="s">
        <v>322</v>
      </c>
      <c r="X53" s="63" t="s">
        <v>308</v>
      </c>
      <c r="Y53" s="79" t="s">
        <v>564</v>
      </c>
    </row>
    <row r="54" spans="1:25" ht="22.5" customHeight="1">
      <c r="A54" s="94">
        <v>49</v>
      </c>
      <c r="B54" s="30">
        <v>1814050</v>
      </c>
      <c r="C54" s="24" t="s">
        <v>323</v>
      </c>
      <c r="D54" s="35">
        <f t="shared" si="0"/>
        <v>8</v>
      </c>
      <c r="E54" s="24" t="s">
        <v>323</v>
      </c>
      <c r="F54" s="35">
        <f t="shared" si="1"/>
        <v>8</v>
      </c>
      <c r="G54" s="24" t="s">
        <v>326</v>
      </c>
      <c r="H54" s="35">
        <f t="shared" si="2"/>
        <v>9</v>
      </c>
      <c r="I54" s="24" t="s">
        <v>326</v>
      </c>
      <c r="J54" s="35">
        <f t="shared" si="3"/>
        <v>9</v>
      </c>
      <c r="K54" s="36" t="s">
        <v>326</v>
      </c>
      <c r="L54" s="35">
        <f t="shared" si="10"/>
        <v>9</v>
      </c>
      <c r="M54" s="36" t="s">
        <v>323</v>
      </c>
      <c r="N54" s="35">
        <f t="shared" si="11"/>
        <v>8</v>
      </c>
      <c r="O54" s="24" t="s">
        <v>332</v>
      </c>
      <c r="P54" s="35">
        <f t="shared" si="6"/>
        <v>10</v>
      </c>
      <c r="Q54" s="31" t="s">
        <v>325</v>
      </c>
      <c r="R54" s="23">
        <f t="shared" si="7"/>
        <v>7</v>
      </c>
      <c r="S54" s="31" t="s">
        <v>326</v>
      </c>
      <c r="T54" s="23">
        <f t="shared" si="7"/>
        <v>9</v>
      </c>
      <c r="U54" s="3">
        <f t="shared" si="8"/>
        <v>231</v>
      </c>
      <c r="V54" s="40">
        <f t="shared" si="9"/>
        <v>8.5555555555555554</v>
      </c>
      <c r="W54" s="63" t="s">
        <v>322</v>
      </c>
      <c r="X54" s="63" t="s">
        <v>308</v>
      </c>
      <c r="Y54" s="79" t="s">
        <v>565</v>
      </c>
    </row>
    <row r="55" spans="1:25" ht="22.5" customHeight="1">
      <c r="A55" s="94">
        <v>50</v>
      </c>
      <c r="B55" s="30">
        <v>1814051</v>
      </c>
      <c r="C55" s="24" t="s">
        <v>325</v>
      </c>
      <c r="D55" s="35">
        <f t="shared" si="0"/>
        <v>7</v>
      </c>
      <c r="E55" s="24" t="s">
        <v>325</v>
      </c>
      <c r="F55" s="35">
        <f t="shared" si="1"/>
        <v>7</v>
      </c>
      <c r="G55" s="24" t="s">
        <v>325</v>
      </c>
      <c r="H55" s="35">
        <f t="shared" si="2"/>
        <v>7</v>
      </c>
      <c r="I55" s="24" t="s">
        <v>323</v>
      </c>
      <c r="J55" s="35">
        <f t="shared" si="3"/>
        <v>8</v>
      </c>
      <c r="K55" s="36" t="s">
        <v>323</v>
      </c>
      <c r="L55" s="35">
        <f t="shared" si="10"/>
        <v>8</v>
      </c>
      <c r="M55" s="36" t="s">
        <v>326</v>
      </c>
      <c r="N55" s="35">
        <f t="shared" si="11"/>
        <v>9</v>
      </c>
      <c r="O55" s="24" t="s">
        <v>323</v>
      </c>
      <c r="P55" s="35">
        <f t="shared" si="6"/>
        <v>8</v>
      </c>
      <c r="Q55" s="31" t="s">
        <v>325</v>
      </c>
      <c r="R55" s="23">
        <f t="shared" si="7"/>
        <v>7</v>
      </c>
      <c r="S55" s="31" t="s">
        <v>323</v>
      </c>
      <c r="T55" s="23">
        <f t="shared" si="7"/>
        <v>8</v>
      </c>
      <c r="U55" s="3">
        <f t="shared" si="8"/>
        <v>204</v>
      </c>
      <c r="V55" s="40">
        <f t="shared" si="9"/>
        <v>7.5555555555555554</v>
      </c>
      <c r="W55" s="63" t="s">
        <v>322</v>
      </c>
      <c r="X55" s="63" t="s">
        <v>308</v>
      </c>
      <c r="Y55" s="79" t="s">
        <v>566</v>
      </c>
    </row>
    <row r="56" spans="1:25" ht="22.5" customHeight="1">
      <c r="A56" s="94">
        <v>51</v>
      </c>
      <c r="B56" s="30">
        <v>1814052</v>
      </c>
      <c r="C56" s="24" t="s">
        <v>328</v>
      </c>
      <c r="D56" s="35">
        <f t="shared" si="0"/>
        <v>4</v>
      </c>
      <c r="E56" s="68" t="s">
        <v>329</v>
      </c>
      <c r="F56" s="35">
        <f t="shared" si="1"/>
        <v>0</v>
      </c>
      <c r="G56" s="68" t="s">
        <v>329</v>
      </c>
      <c r="H56" s="35">
        <f t="shared" si="2"/>
        <v>0</v>
      </c>
      <c r="I56" s="68" t="s">
        <v>329</v>
      </c>
      <c r="J56" s="35">
        <f t="shared" si="3"/>
        <v>0</v>
      </c>
      <c r="K56" s="31" t="s">
        <v>325</v>
      </c>
      <c r="L56" s="35">
        <f t="shared" si="10"/>
        <v>7</v>
      </c>
      <c r="M56" s="36" t="s">
        <v>323</v>
      </c>
      <c r="N56" s="35">
        <f t="shared" si="11"/>
        <v>8</v>
      </c>
      <c r="O56" s="24" t="s">
        <v>327</v>
      </c>
      <c r="P56" s="35">
        <f t="shared" si="6"/>
        <v>5</v>
      </c>
      <c r="Q56" s="31" t="s">
        <v>324</v>
      </c>
      <c r="R56" s="23">
        <f t="shared" si="7"/>
        <v>6</v>
      </c>
      <c r="S56" s="31" t="s">
        <v>323</v>
      </c>
      <c r="T56" s="23">
        <f t="shared" si="7"/>
        <v>8</v>
      </c>
      <c r="U56" s="3">
        <f t="shared" si="8"/>
        <v>91</v>
      </c>
      <c r="V56" s="40">
        <f t="shared" si="9"/>
        <v>3.3703703703703702</v>
      </c>
      <c r="W56" s="63" t="s">
        <v>322</v>
      </c>
      <c r="X56" s="63" t="s">
        <v>308</v>
      </c>
      <c r="Y56" s="79" t="s">
        <v>567</v>
      </c>
    </row>
    <row r="57" spans="1:25" ht="22.5" customHeight="1">
      <c r="A57" s="94">
        <v>52</v>
      </c>
      <c r="B57" s="30">
        <v>1814053</v>
      </c>
      <c r="C57" s="24" t="s">
        <v>327</v>
      </c>
      <c r="D57" s="35">
        <f t="shared" si="0"/>
        <v>5</v>
      </c>
      <c r="E57" s="68" t="s">
        <v>329</v>
      </c>
      <c r="F57" s="35">
        <f t="shared" si="1"/>
        <v>0</v>
      </c>
      <c r="G57" s="24" t="s">
        <v>327</v>
      </c>
      <c r="H57" s="35">
        <f t="shared" si="2"/>
        <v>5</v>
      </c>
      <c r="I57" s="24" t="s">
        <v>328</v>
      </c>
      <c r="J57" s="35">
        <f t="shared" si="3"/>
        <v>4</v>
      </c>
      <c r="K57" s="36" t="s">
        <v>323</v>
      </c>
      <c r="L57" s="35">
        <f t="shared" si="10"/>
        <v>8</v>
      </c>
      <c r="M57" s="36" t="s">
        <v>323</v>
      </c>
      <c r="N57" s="35">
        <f t="shared" si="11"/>
        <v>8</v>
      </c>
      <c r="O57" s="24" t="s">
        <v>323</v>
      </c>
      <c r="P57" s="35">
        <f t="shared" si="6"/>
        <v>8</v>
      </c>
      <c r="Q57" s="31" t="s">
        <v>325</v>
      </c>
      <c r="R57" s="23">
        <f t="shared" si="7"/>
        <v>7</v>
      </c>
      <c r="S57" s="31" t="s">
        <v>323</v>
      </c>
      <c r="T57" s="23">
        <f t="shared" si="7"/>
        <v>8</v>
      </c>
      <c r="U57" s="3">
        <f t="shared" si="8"/>
        <v>142</v>
      </c>
      <c r="V57" s="40">
        <f t="shared" si="9"/>
        <v>5.2592592592592595</v>
      </c>
      <c r="W57" s="63" t="s">
        <v>322</v>
      </c>
      <c r="X57" s="63" t="s">
        <v>308</v>
      </c>
      <c r="Y57" s="79" t="s">
        <v>568</v>
      </c>
    </row>
    <row r="58" spans="1:25" ht="22.5" customHeight="1">
      <c r="A58" s="94">
        <v>53</v>
      </c>
      <c r="B58" s="30">
        <v>1814054</v>
      </c>
      <c r="C58" s="68" t="s">
        <v>329</v>
      </c>
      <c r="D58" s="35">
        <f t="shared" si="0"/>
        <v>0</v>
      </c>
      <c r="E58" s="68" t="s">
        <v>329</v>
      </c>
      <c r="F58" s="35">
        <f t="shared" si="1"/>
        <v>0</v>
      </c>
      <c r="G58" s="24" t="s">
        <v>328</v>
      </c>
      <c r="H58" s="35">
        <f t="shared" si="2"/>
        <v>4</v>
      </c>
      <c r="I58" s="68" t="s">
        <v>329</v>
      </c>
      <c r="J58" s="35">
        <f t="shared" si="3"/>
        <v>0</v>
      </c>
      <c r="K58" s="36" t="s">
        <v>325</v>
      </c>
      <c r="L58" s="35">
        <f t="shared" si="10"/>
        <v>7</v>
      </c>
      <c r="M58" s="36" t="s">
        <v>326</v>
      </c>
      <c r="N58" s="35">
        <f t="shared" si="11"/>
        <v>9</v>
      </c>
      <c r="O58" s="24" t="s">
        <v>327</v>
      </c>
      <c r="P58" s="35">
        <f t="shared" si="6"/>
        <v>5</v>
      </c>
      <c r="Q58" s="31" t="s">
        <v>325</v>
      </c>
      <c r="R58" s="23">
        <f t="shared" si="7"/>
        <v>7</v>
      </c>
      <c r="S58" s="31" t="s">
        <v>323</v>
      </c>
      <c r="T58" s="23">
        <f t="shared" si="7"/>
        <v>8</v>
      </c>
      <c r="U58" s="3">
        <f t="shared" si="8"/>
        <v>95</v>
      </c>
      <c r="V58" s="40">
        <f t="shared" si="9"/>
        <v>3.5185185185185186</v>
      </c>
      <c r="W58" s="63" t="s">
        <v>322</v>
      </c>
      <c r="X58" s="63" t="s">
        <v>308</v>
      </c>
      <c r="Y58" s="79" t="s">
        <v>569</v>
      </c>
    </row>
    <row r="59" spans="1:25" ht="22.5" customHeight="1">
      <c r="A59" s="94">
        <v>54</v>
      </c>
      <c r="B59" s="30">
        <v>1814056</v>
      </c>
      <c r="C59" s="24" t="s">
        <v>325</v>
      </c>
      <c r="D59" s="35">
        <f t="shared" si="0"/>
        <v>7</v>
      </c>
      <c r="E59" s="24" t="s">
        <v>323</v>
      </c>
      <c r="F59" s="35">
        <f t="shared" si="1"/>
        <v>8</v>
      </c>
      <c r="G59" s="24" t="s">
        <v>327</v>
      </c>
      <c r="H59" s="35">
        <f t="shared" si="2"/>
        <v>5</v>
      </c>
      <c r="I59" s="24" t="s">
        <v>324</v>
      </c>
      <c r="J59" s="35">
        <f t="shared" si="3"/>
        <v>6</v>
      </c>
      <c r="K59" s="36" t="s">
        <v>325</v>
      </c>
      <c r="L59" s="35">
        <f t="shared" si="10"/>
        <v>7</v>
      </c>
      <c r="M59" s="36" t="s">
        <v>323</v>
      </c>
      <c r="N59" s="35">
        <f t="shared" si="11"/>
        <v>8</v>
      </c>
      <c r="O59" s="24" t="s">
        <v>327</v>
      </c>
      <c r="P59" s="35">
        <f t="shared" si="6"/>
        <v>5</v>
      </c>
      <c r="Q59" s="31" t="s">
        <v>325</v>
      </c>
      <c r="R59" s="23">
        <f t="shared" si="7"/>
        <v>7</v>
      </c>
      <c r="S59" s="31" t="s">
        <v>323</v>
      </c>
      <c r="T59" s="23">
        <f t="shared" si="7"/>
        <v>8</v>
      </c>
      <c r="U59" s="3">
        <f t="shared" si="8"/>
        <v>181</v>
      </c>
      <c r="V59" s="40">
        <f t="shared" si="9"/>
        <v>6.7037037037037033</v>
      </c>
      <c r="W59" s="63" t="s">
        <v>322</v>
      </c>
      <c r="X59" s="63" t="s">
        <v>308</v>
      </c>
      <c r="Y59" s="79" t="s">
        <v>570</v>
      </c>
    </row>
    <row r="60" spans="1:25" ht="22.5" customHeight="1">
      <c r="A60" s="94">
        <v>55</v>
      </c>
      <c r="B60" s="30">
        <v>1814057</v>
      </c>
      <c r="C60" s="24" t="s">
        <v>324</v>
      </c>
      <c r="D60" s="35">
        <f t="shared" si="0"/>
        <v>6</v>
      </c>
      <c r="E60" s="24" t="s">
        <v>327</v>
      </c>
      <c r="F60" s="35">
        <f t="shared" si="1"/>
        <v>5</v>
      </c>
      <c r="G60" s="24" t="s">
        <v>325</v>
      </c>
      <c r="H60" s="35">
        <f t="shared" si="2"/>
        <v>7</v>
      </c>
      <c r="I60" s="24" t="s">
        <v>325</v>
      </c>
      <c r="J60" s="35">
        <f t="shared" si="3"/>
        <v>7</v>
      </c>
      <c r="K60" s="36" t="s">
        <v>325</v>
      </c>
      <c r="L60" s="35">
        <f t="shared" si="10"/>
        <v>7</v>
      </c>
      <c r="M60" s="36" t="s">
        <v>323</v>
      </c>
      <c r="N60" s="35">
        <f t="shared" si="11"/>
        <v>8</v>
      </c>
      <c r="O60" s="24" t="s">
        <v>324</v>
      </c>
      <c r="P60" s="35">
        <f t="shared" si="6"/>
        <v>6</v>
      </c>
      <c r="Q60" s="31" t="s">
        <v>323</v>
      </c>
      <c r="R60" s="23">
        <f t="shared" si="7"/>
        <v>8</v>
      </c>
      <c r="S60" s="31" t="s">
        <v>326</v>
      </c>
      <c r="T60" s="23">
        <f t="shared" si="7"/>
        <v>9</v>
      </c>
      <c r="U60" s="3">
        <f t="shared" si="8"/>
        <v>183</v>
      </c>
      <c r="V60" s="40">
        <f t="shared" si="9"/>
        <v>6.7777777777777777</v>
      </c>
      <c r="W60" s="91" t="s">
        <v>643</v>
      </c>
      <c r="X60" s="91"/>
      <c r="Y60" s="79" t="s">
        <v>571</v>
      </c>
    </row>
    <row r="61" spans="1:25" ht="22.5" customHeight="1">
      <c r="A61" s="94">
        <v>56</v>
      </c>
      <c r="B61" s="30">
        <v>1814058</v>
      </c>
      <c r="C61" s="24" t="s">
        <v>327</v>
      </c>
      <c r="D61" s="35">
        <f t="shared" si="0"/>
        <v>5</v>
      </c>
      <c r="E61" s="24" t="s">
        <v>325</v>
      </c>
      <c r="F61" s="35">
        <f t="shared" si="1"/>
        <v>7</v>
      </c>
      <c r="G61" s="24" t="s">
        <v>325</v>
      </c>
      <c r="H61" s="35">
        <f t="shared" si="2"/>
        <v>7</v>
      </c>
      <c r="I61" s="24" t="s">
        <v>324</v>
      </c>
      <c r="J61" s="35">
        <f t="shared" si="3"/>
        <v>6</v>
      </c>
      <c r="K61" s="31" t="s">
        <v>323</v>
      </c>
      <c r="L61" s="35">
        <f t="shared" si="10"/>
        <v>8</v>
      </c>
      <c r="M61" s="36" t="s">
        <v>323</v>
      </c>
      <c r="N61" s="35">
        <f t="shared" si="11"/>
        <v>8</v>
      </c>
      <c r="O61" s="24" t="s">
        <v>325</v>
      </c>
      <c r="P61" s="35">
        <f t="shared" si="6"/>
        <v>7</v>
      </c>
      <c r="Q61" s="31" t="s">
        <v>323</v>
      </c>
      <c r="R61" s="23">
        <f t="shared" si="7"/>
        <v>8</v>
      </c>
      <c r="S61" s="31" t="s">
        <v>323</v>
      </c>
      <c r="T61" s="23">
        <f t="shared" si="7"/>
        <v>8</v>
      </c>
      <c r="U61" s="3">
        <f t="shared" si="8"/>
        <v>186</v>
      </c>
      <c r="V61" s="40">
        <f t="shared" si="9"/>
        <v>6.8888888888888893</v>
      </c>
      <c r="W61" s="63" t="s">
        <v>322</v>
      </c>
      <c r="X61" s="63" t="s">
        <v>308</v>
      </c>
      <c r="Y61" s="79" t="s">
        <v>572</v>
      </c>
    </row>
    <row r="62" spans="1:25" ht="22.5" customHeight="1">
      <c r="A62" s="94">
        <v>57</v>
      </c>
      <c r="B62" s="30">
        <v>1814059</v>
      </c>
      <c r="C62" s="24" t="s">
        <v>327</v>
      </c>
      <c r="D62" s="35">
        <f t="shared" si="0"/>
        <v>5</v>
      </c>
      <c r="E62" s="24" t="s">
        <v>328</v>
      </c>
      <c r="F62" s="35">
        <f t="shared" si="1"/>
        <v>4</v>
      </c>
      <c r="G62" s="24" t="s">
        <v>328</v>
      </c>
      <c r="H62" s="35">
        <f t="shared" si="2"/>
        <v>4</v>
      </c>
      <c r="I62" s="24" t="s">
        <v>327</v>
      </c>
      <c r="J62" s="35">
        <f t="shared" si="3"/>
        <v>5</v>
      </c>
      <c r="K62" s="36" t="s">
        <v>323</v>
      </c>
      <c r="L62" s="35">
        <f t="shared" si="10"/>
        <v>8</v>
      </c>
      <c r="M62" s="36" t="s">
        <v>326</v>
      </c>
      <c r="N62" s="35">
        <f t="shared" si="11"/>
        <v>9</v>
      </c>
      <c r="O62" s="24" t="s">
        <v>327</v>
      </c>
      <c r="P62" s="35">
        <f t="shared" si="6"/>
        <v>5</v>
      </c>
      <c r="Q62" s="31" t="s">
        <v>324</v>
      </c>
      <c r="R62" s="23">
        <f t="shared" si="7"/>
        <v>6</v>
      </c>
      <c r="S62" s="31" t="s">
        <v>323</v>
      </c>
      <c r="T62" s="23">
        <f t="shared" si="7"/>
        <v>8</v>
      </c>
      <c r="U62" s="3">
        <f t="shared" si="8"/>
        <v>152</v>
      </c>
      <c r="V62" s="40">
        <f t="shared" si="9"/>
        <v>5.6296296296296298</v>
      </c>
      <c r="W62" s="63" t="s">
        <v>322</v>
      </c>
      <c r="X62" s="63" t="s">
        <v>308</v>
      </c>
      <c r="Y62" s="79" t="s">
        <v>573</v>
      </c>
    </row>
    <row r="63" spans="1:25" ht="22.5" customHeight="1">
      <c r="A63" s="94">
        <v>58</v>
      </c>
      <c r="B63" s="30">
        <v>1814060</v>
      </c>
      <c r="C63" s="24" t="s">
        <v>324</v>
      </c>
      <c r="D63" s="35">
        <f t="shared" si="0"/>
        <v>6</v>
      </c>
      <c r="E63" s="24" t="s">
        <v>323</v>
      </c>
      <c r="F63" s="35">
        <f t="shared" si="1"/>
        <v>8</v>
      </c>
      <c r="G63" s="24" t="s">
        <v>328</v>
      </c>
      <c r="H63" s="35">
        <f t="shared" si="2"/>
        <v>4</v>
      </c>
      <c r="I63" s="24" t="s">
        <v>325</v>
      </c>
      <c r="J63" s="35">
        <f t="shared" si="3"/>
        <v>7</v>
      </c>
      <c r="K63" s="36" t="s">
        <v>323</v>
      </c>
      <c r="L63" s="35">
        <f t="shared" si="10"/>
        <v>8</v>
      </c>
      <c r="M63" s="36" t="s">
        <v>326</v>
      </c>
      <c r="N63" s="35">
        <f t="shared" si="11"/>
        <v>9</v>
      </c>
      <c r="O63" s="24" t="s">
        <v>327</v>
      </c>
      <c r="P63" s="35">
        <f t="shared" si="6"/>
        <v>5</v>
      </c>
      <c r="Q63" s="31" t="s">
        <v>325</v>
      </c>
      <c r="R63" s="23">
        <f t="shared" si="7"/>
        <v>7</v>
      </c>
      <c r="S63" s="31" t="s">
        <v>326</v>
      </c>
      <c r="T63" s="23">
        <f t="shared" si="7"/>
        <v>9</v>
      </c>
      <c r="U63" s="3">
        <f t="shared" si="8"/>
        <v>184</v>
      </c>
      <c r="V63" s="40">
        <f t="shared" si="9"/>
        <v>6.8148148148148149</v>
      </c>
      <c r="W63" s="63" t="s">
        <v>322</v>
      </c>
      <c r="X63" s="63" t="s">
        <v>308</v>
      </c>
      <c r="Y63" s="79" t="s">
        <v>574</v>
      </c>
    </row>
    <row r="64" spans="1:25" ht="22.5" customHeight="1">
      <c r="A64" s="94">
        <v>59</v>
      </c>
      <c r="B64" s="30">
        <v>1814061</v>
      </c>
      <c r="C64" s="24" t="s">
        <v>324</v>
      </c>
      <c r="D64" s="35">
        <f t="shared" si="0"/>
        <v>6</v>
      </c>
      <c r="E64" s="24" t="s">
        <v>327</v>
      </c>
      <c r="F64" s="35">
        <f t="shared" si="1"/>
        <v>5</v>
      </c>
      <c r="G64" s="24" t="s">
        <v>323</v>
      </c>
      <c r="H64" s="35">
        <f t="shared" si="2"/>
        <v>8</v>
      </c>
      <c r="I64" s="24" t="s">
        <v>323</v>
      </c>
      <c r="J64" s="35">
        <f t="shared" si="3"/>
        <v>8</v>
      </c>
      <c r="K64" s="31" t="s">
        <v>326</v>
      </c>
      <c r="L64" s="35">
        <f t="shared" si="10"/>
        <v>9</v>
      </c>
      <c r="M64" s="36" t="s">
        <v>332</v>
      </c>
      <c r="N64" s="35">
        <f t="shared" si="11"/>
        <v>10</v>
      </c>
      <c r="O64" s="24" t="s">
        <v>326</v>
      </c>
      <c r="P64" s="35">
        <f t="shared" si="6"/>
        <v>9</v>
      </c>
      <c r="Q64" s="31" t="s">
        <v>323</v>
      </c>
      <c r="R64" s="23">
        <f t="shared" si="7"/>
        <v>8</v>
      </c>
      <c r="S64" s="31" t="s">
        <v>323</v>
      </c>
      <c r="T64" s="23">
        <f t="shared" si="7"/>
        <v>8</v>
      </c>
      <c r="U64" s="3">
        <f t="shared" si="8"/>
        <v>205</v>
      </c>
      <c r="V64" s="40">
        <f t="shared" si="9"/>
        <v>7.5925925925925926</v>
      </c>
      <c r="W64" s="63" t="s">
        <v>322</v>
      </c>
      <c r="X64" s="63" t="s">
        <v>308</v>
      </c>
      <c r="Y64" s="79" t="s">
        <v>575</v>
      </c>
    </row>
    <row r="65" spans="1:25" ht="22.5" customHeight="1">
      <c r="A65" s="94">
        <v>60</v>
      </c>
      <c r="B65" s="30">
        <v>1814062</v>
      </c>
      <c r="C65" s="24" t="s">
        <v>323</v>
      </c>
      <c r="D65" s="35">
        <f t="shared" si="0"/>
        <v>8</v>
      </c>
      <c r="E65" s="24" t="s">
        <v>324</v>
      </c>
      <c r="F65" s="35">
        <f t="shared" si="1"/>
        <v>6</v>
      </c>
      <c r="G65" s="24" t="s">
        <v>324</v>
      </c>
      <c r="H65" s="35">
        <f t="shared" si="2"/>
        <v>6</v>
      </c>
      <c r="I65" s="24" t="s">
        <v>323</v>
      </c>
      <c r="J65" s="35">
        <f t="shared" si="3"/>
        <v>8</v>
      </c>
      <c r="K65" s="36" t="s">
        <v>326</v>
      </c>
      <c r="L65" s="35">
        <f t="shared" si="10"/>
        <v>9</v>
      </c>
      <c r="M65" s="36" t="s">
        <v>332</v>
      </c>
      <c r="N65" s="35">
        <f t="shared" si="11"/>
        <v>10</v>
      </c>
      <c r="O65" s="24" t="s">
        <v>323</v>
      </c>
      <c r="P65" s="35">
        <f t="shared" si="6"/>
        <v>8</v>
      </c>
      <c r="Q65" s="31" t="s">
        <v>323</v>
      </c>
      <c r="R65" s="23">
        <f t="shared" si="7"/>
        <v>8</v>
      </c>
      <c r="S65" s="31" t="s">
        <v>323</v>
      </c>
      <c r="T65" s="23">
        <f t="shared" si="7"/>
        <v>8</v>
      </c>
      <c r="U65" s="3">
        <f t="shared" si="8"/>
        <v>207</v>
      </c>
      <c r="V65" s="40">
        <f t="shared" si="9"/>
        <v>7.666666666666667</v>
      </c>
      <c r="W65" s="63" t="s">
        <v>322</v>
      </c>
      <c r="X65" s="63" t="s">
        <v>308</v>
      </c>
      <c r="Y65" s="79" t="s">
        <v>576</v>
      </c>
    </row>
    <row r="66" spans="1:25" ht="22.5" customHeight="1">
      <c r="A66" s="94">
        <v>61</v>
      </c>
      <c r="B66" s="30">
        <v>1814063</v>
      </c>
      <c r="C66" s="24" t="s">
        <v>326</v>
      </c>
      <c r="D66" s="35">
        <f t="shared" si="0"/>
        <v>9</v>
      </c>
      <c r="E66" s="24" t="s">
        <v>325</v>
      </c>
      <c r="F66" s="35">
        <f t="shared" si="1"/>
        <v>7</v>
      </c>
      <c r="G66" s="24" t="s">
        <v>323</v>
      </c>
      <c r="H66" s="35">
        <f t="shared" si="2"/>
        <v>8</v>
      </c>
      <c r="I66" s="24" t="s">
        <v>323</v>
      </c>
      <c r="J66" s="35">
        <f t="shared" si="3"/>
        <v>8</v>
      </c>
      <c r="K66" s="36" t="s">
        <v>332</v>
      </c>
      <c r="L66" s="35">
        <f t="shared" si="10"/>
        <v>10</v>
      </c>
      <c r="M66" s="36" t="s">
        <v>326</v>
      </c>
      <c r="N66" s="35">
        <f t="shared" si="11"/>
        <v>9</v>
      </c>
      <c r="O66" s="24" t="s">
        <v>326</v>
      </c>
      <c r="P66" s="35">
        <f t="shared" si="6"/>
        <v>9</v>
      </c>
      <c r="Q66" s="31" t="s">
        <v>323</v>
      </c>
      <c r="R66" s="23">
        <f t="shared" si="7"/>
        <v>8</v>
      </c>
      <c r="S66" s="31" t="s">
        <v>323</v>
      </c>
      <c r="T66" s="23">
        <f t="shared" si="7"/>
        <v>8</v>
      </c>
      <c r="U66" s="3">
        <f t="shared" si="8"/>
        <v>226</v>
      </c>
      <c r="V66" s="40">
        <f t="shared" si="9"/>
        <v>8.3703703703703702</v>
      </c>
      <c r="W66" s="63" t="s">
        <v>322</v>
      </c>
      <c r="X66" s="63" t="s">
        <v>308</v>
      </c>
      <c r="Y66" s="79" t="s">
        <v>577</v>
      </c>
    </row>
    <row r="67" spans="1:25" ht="22.5" customHeight="1">
      <c r="A67" s="94">
        <v>62</v>
      </c>
      <c r="B67" s="30">
        <v>1814064</v>
      </c>
      <c r="C67" s="24" t="s">
        <v>324</v>
      </c>
      <c r="D67" s="35">
        <f t="shared" si="0"/>
        <v>6</v>
      </c>
      <c r="E67" s="24" t="s">
        <v>327</v>
      </c>
      <c r="F67" s="35">
        <f t="shared" si="1"/>
        <v>5</v>
      </c>
      <c r="G67" s="24" t="s">
        <v>328</v>
      </c>
      <c r="H67" s="35">
        <f t="shared" si="2"/>
        <v>4</v>
      </c>
      <c r="I67" s="24" t="s">
        <v>327</v>
      </c>
      <c r="J67" s="35">
        <f t="shared" si="3"/>
        <v>5</v>
      </c>
      <c r="K67" s="31" t="s">
        <v>323</v>
      </c>
      <c r="L67" s="35">
        <f t="shared" si="10"/>
        <v>8</v>
      </c>
      <c r="M67" s="36" t="s">
        <v>332</v>
      </c>
      <c r="N67" s="35">
        <f t="shared" si="11"/>
        <v>10</v>
      </c>
      <c r="O67" s="24" t="s">
        <v>325</v>
      </c>
      <c r="P67" s="35">
        <f t="shared" si="6"/>
        <v>7</v>
      </c>
      <c r="Q67" s="31" t="s">
        <v>325</v>
      </c>
      <c r="R67" s="23">
        <f t="shared" si="7"/>
        <v>7</v>
      </c>
      <c r="S67" s="31" t="s">
        <v>326</v>
      </c>
      <c r="T67" s="23">
        <f t="shared" si="7"/>
        <v>9</v>
      </c>
      <c r="U67" s="3">
        <f t="shared" si="8"/>
        <v>170</v>
      </c>
      <c r="V67" s="40">
        <f t="shared" si="9"/>
        <v>6.2962962962962967</v>
      </c>
      <c r="W67" s="63" t="s">
        <v>322</v>
      </c>
      <c r="X67" s="63" t="s">
        <v>308</v>
      </c>
      <c r="Y67" s="79" t="s">
        <v>578</v>
      </c>
    </row>
    <row r="68" spans="1:25" ht="22.5" customHeight="1">
      <c r="A68" s="94">
        <v>63</v>
      </c>
      <c r="B68" s="30">
        <v>1814065</v>
      </c>
      <c r="C68" s="24" t="s">
        <v>327</v>
      </c>
      <c r="D68" s="35">
        <f t="shared" si="0"/>
        <v>5</v>
      </c>
      <c r="E68" s="24" t="s">
        <v>324</v>
      </c>
      <c r="F68" s="35">
        <f t="shared" si="1"/>
        <v>6</v>
      </c>
      <c r="G68" s="24" t="s">
        <v>325</v>
      </c>
      <c r="H68" s="35">
        <f t="shared" si="2"/>
        <v>7</v>
      </c>
      <c r="I68" s="24" t="s">
        <v>324</v>
      </c>
      <c r="J68" s="35">
        <f t="shared" si="3"/>
        <v>6</v>
      </c>
      <c r="K68" s="36" t="s">
        <v>325</v>
      </c>
      <c r="L68" s="35">
        <f t="shared" ref="L68:L99" si="12">IF(K68="AA",10, IF(K68="AB",9, IF(K68="BB",8, IF(K68="BC",7,IF(K68="CC",6, IF(K68="CD",5, IF(K68="DD",4,IF(K68="F",0))))))))</f>
        <v>7</v>
      </c>
      <c r="M68" s="36" t="s">
        <v>326</v>
      </c>
      <c r="N68" s="35">
        <f t="shared" ref="N68:N99" si="13">IF(M68="AA",10, IF(M68="AB",9, IF(M68="BB",8, IF(M68="BC",7,IF(M68="CC",6, IF(M68="CD",5, IF(M68="DD",4,IF(M68="F",0))))))))</f>
        <v>9</v>
      </c>
      <c r="O68" s="24" t="s">
        <v>332</v>
      </c>
      <c r="P68" s="35">
        <f t="shared" si="6"/>
        <v>10</v>
      </c>
      <c r="Q68" s="31" t="s">
        <v>323</v>
      </c>
      <c r="R68" s="23">
        <f t="shared" ref="R68:R121" si="14">IF(Q68="AA",10, IF(Q68="AB",9, IF(Q68="BB",8, IF(Q68="BC",7,IF(Q68="CC",6, IF(Q68="CD",5, IF(Q68="DD",4,IF(Q68="F",0))))))))</f>
        <v>8</v>
      </c>
      <c r="S68" s="31" t="s">
        <v>323</v>
      </c>
      <c r="T68" s="23">
        <f t="shared" ref="T68:T121" si="15">IF(S68="AA",10, IF(S68="AB",9, IF(S68="BB",8, IF(S68="BC",7,IF(S68="CC",6, IF(S68="CD",5, IF(S68="DD",4,IF(S68="F",0))))))))</f>
        <v>8</v>
      </c>
      <c r="U68" s="3">
        <f t="shared" si="8"/>
        <v>187</v>
      </c>
      <c r="V68" s="40">
        <f t="shared" si="9"/>
        <v>6.9259259259259256</v>
      </c>
      <c r="W68" s="63" t="s">
        <v>322</v>
      </c>
      <c r="X68" s="63" t="s">
        <v>308</v>
      </c>
      <c r="Y68" s="79" t="s">
        <v>579</v>
      </c>
    </row>
    <row r="69" spans="1:25" ht="22.5" customHeight="1">
      <c r="A69" s="94">
        <v>64</v>
      </c>
      <c r="B69" s="30">
        <v>1814066</v>
      </c>
      <c r="C69" s="24" t="s">
        <v>324</v>
      </c>
      <c r="D69" s="35">
        <f t="shared" ref="D69:D121" si="16">IF(C69="AA",10, IF(C69="AB",9, IF(C69="BB",8, IF(C69="BC",7,IF(C69="CC",6, IF(C69="CD",5, IF(C69="DD",4,IF(C69="F",0))))))))</f>
        <v>6</v>
      </c>
      <c r="E69" s="24" t="s">
        <v>328</v>
      </c>
      <c r="F69" s="35">
        <f t="shared" ref="F69:F121" si="17">IF(E69="AA",10, IF(E69="AB",9, IF(E69="BB",8, IF(E69="BC",7,IF(E69="CC",6, IF(E69="CD",5, IF(E69="DD",4,IF(E69="F",0))))))))</f>
        <v>4</v>
      </c>
      <c r="G69" s="24" t="s">
        <v>327</v>
      </c>
      <c r="H69" s="35">
        <f t="shared" ref="H69:H121" si="18">IF(G69="AA",10, IF(G69="AB",9, IF(G69="BB",8, IF(G69="BC",7,IF(G69="CC",6, IF(G69="CD",5, IF(G69="DD",4,IF(G69="F",0))))))))</f>
        <v>5</v>
      </c>
      <c r="I69" s="24" t="s">
        <v>328</v>
      </c>
      <c r="J69" s="35">
        <f t="shared" ref="J69:J121" si="19">IF(I69="AA",10, IF(I69="AB",9, IF(I69="BB",8, IF(I69="BC",7,IF(I69="CC",6, IF(I69="CD",5, IF(I69="DD",4,IF(I69="F",0))))))))</f>
        <v>4</v>
      </c>
      <c r="K69" s="36" t="s">
        <v>325</v>
      </c>
      <c r="L69" s="35">
        <f t="shared" si="12"/>
        <v>7</v>
      </c>
      <c r="M69" s="36" t="s">
        <v>326</v>
      </c>
      <c r="N69" s="35">
        <f t="shared" si="13"/>
        <v>9</v>
      </c>
      <c r="O69" s="24" t="s">
        <v>323</v>
      </c>
      <c r="P69" s="35">
        <f t="shared" ref="P69:P121" si="20">IF(O69="AA",10, IF(O69="AB",9, IF(O69="BB",8, IF(O69="BC",7,IF(O69="CC",6, IF(O69="CD",5, IF(O69="DD",4,IF(O69="F",0))))))))</f>
        <v>8</v>
      </c>
      <c r="Q69" s="31" t="s">
        <v>323</v>
      </c>
      <c r="R69" s="23">
        <f t="shared" si="14"/>
        <v>8</v>
      </c>
      <c r="S69" s="31" t="s">
        <v>326</v>
      </c>
      <c r="T69" s="23">
        <f t="shared" si="15"/>
        <v>9</v>
      </c>
      <c r="U69" s="3">
        <f t="shared" ref="U69:U121" si="21">(D69*4+F69*4+H69*4+J69*4+L69*3+N69*2+P69*2+R69*2+T69*2)</f>
        <v>165</v>
      </c>
      <c r="V69" s="40">
        <f t="shared" ref="V69:V121" si="22">(U69/27)</f>
        <v>6.1111111111111107</v>
      </c>
      <c r="W69" s="63" t="s">
        <v>322</v>
      </c>
      <c r="X69" s="63" t="s">
        <v>308</v>
      </c>
      <c r="Y69" s="79" t="s">
        <v>580</v>
      </c>
    </row>
    <row r="70" spans="1:25" ht="22.5" customHeight="1">
      <c r="A70" s="94">
        <v>65</v>
      </c>
      <c r="B70" s="30">
        <v>1814067</v>
      </c>
      <c r="C70" s="24" t="s">
        <v>326</v>
      </c>
      <c r="D70" s="35">
        <f t="shared" si="16"/>
        <v>9</v>
      </c>
      <c r="E70" s="24" t="s">
        <v>325</v>
      </c>
      <c r="F70" s="35">
        <f t="shared" si="17"/>
        <v>7</v>
      </c>
      <c r="G70" s="24" t="s">
        <v>326</v>
      </c>
      <c r="H70" s="35">
        <f t="shared" si="18"/>
        <v>9</v>
      </c>
      <c r="I70" s="24" t="s">
        <v>323</v>
      </c>
      <c r="J70" s="35">
        <f t="shared" si="19"/>
        <v>8</v>
      </c>
      <c r="K70" s="31" t="s">
        <v>326</v>
      </c>
      <c r="L70" s="35">
        <f t="shared" si="12"/>
        <v>9</v>
      </c>
      <c r="M70" s="36" t="s">
        <v>323</v>
      </c>
      <c r="N70" s="35">
        <f t="shared" si="13"/>
        <v>8</v>
      </c>
      <c r="O70" s="24" t="s">
        <v>332</v>
      </c>
      <c r="P70" s="35">
        <f t="shared" si="20"/>
        <v>10</v>
      </c>
      <c r="Q70" s="31" t="s">
        <v>332</v>
      </c>
      <c r="R70" s="23">
        <f t="shared" si="14"/>
        <v>10</v>
      </c>
      <c r="S70" s="31" t="s">
        <v>326</v>
      </c>
      <c r="T70" s="23">
        <f t="shared" si="15"/>
        <v>9</v>
      </c>
      <c r="U70" s="3">
        <f t="shared" si="21"/>
        <v>233</v>
      </c>
      <c r="V70" s="40">
        <f t="shared" si="22"/>
        <v>8.6296296296296298</v>
      </c>
      <c r="W70" s="63" t="s">
        <v>322</v>
      </c>
      <c r="X70" s="63" t="s">
        <v>308</v>
      </c>
      <c r="Y70" s="79" t="s">
        <v>581</v>
      </c>
    </row>
    <row r="71" spans="1:25" ht="22.5" customHeight="1">
      <c r="A71" s="94">
        <v>66</v>
      </c>
      <c r="B71" s="30">
        <v>1814068</v>
      </c>
      <c r="C71" s="24" t="s">
        <v>325</v>
      </c>
      <c r="D71" s="35">
        <f t="shared" si="16"/>
        <v>7</v>
      </c>
      <c r="E71" s="24" t="s">
        <v>327</v>
      </c>
      <c r="F71" s="35">
        <f t="shared" si="17"/>
        <v>5</v>
      </c>
      <c r="G71" s="24" t="s">
        <v>324</v>
      </c>
      <c r="H71" s="35">
        <f t="shared" si="18"/>
        <v>6</v>
      </c>
      <c r="I71" s="24" t="s">
        <v>325</v>
      </c>
      <c r="J71" s="35">
        <f t="shared" si="19"/>
        <v>7</v>
      </c>
      <c r="K71" s="36" t="s">
        <v>326</v>
      </c>
      <c r="L71" s="35">
        <f t="shared" si="12"/>
        <v>9</v>
      </c>
      <c r="M71" s="36" t="s">
        <v>332</v>
      </c>
      <c r="N71" s="35">
        <f t="shared" si="13"/>
        <v>10</v>
      </c>
      <c r="O71" s="24" t="s">
        <v>325</v>
      </c>
      <c r="P71" s="35">
        <f t="shared" si="20"/>
        <v>7</v>
      </c>
      <c r="Q71" s="31" t="s">
        <v>326</v>
      </c>
      <c r="R71" s="23">
        <f t="shared" si="14"/>
        <v>9</v>
      </c>
      <c r="S71" s="31" t="s">
        <v>323</v>
      </c>
      <c r="T71" s="23">
        <f t="shared" si="15"/>
        <v>8</v>
      </c>
      <c r="U71" s="3">
        <f t="shared" si="21"/>
        <v>195</v>
      </c>
      <c r="V71" s="40">
        <f t="shared" si="22"/>
        <v>7.2222222222222223</v>
      </c>
      <c r="W71" s="63" t="s">
        <v>322</v>
      </c>
      <c r="X71" s="63" t="s">
        <v>308</v>
      </c>
      <c r="Y71" s="79" t="s">
        <v>582</v>
      </c>
    </row>
    <row r="72" spans="1:25" ht="22.5" customHeight="1">
      <c r="A72" s="94">
        <v>67</v>
      </c>
      <c r="B72" s="30">
        <v>1814069</v>
      </c>
      <c r="C72" s="24" t="s">
        <v>323</v>
      </c>
      <c r="D72" s="35">
        <f t="shared" si="16"/>
        <v>8</v>
      </c>
      <c r="E72" s="24" t="s">
        <v>324</v>
      </c>
      <c r="F72" s="35">
        <f t="shared" si="17"/>
        <v>6</v>
      </c>
      <c r="G72" s="24" t="s">
        <v>325</v>
      </c>
      <c r="H72" s="35">
        <f t="shared" si="18"/>
        <v>7</v>
      </c>
      <c r="I72" s="24" t="s">
        <v>325</v>
      </c>
      <c r="J72" s="35">
        <f t="shared" si="19"/>
        <v>7</v>
      </c>
      <c r="K72" s="36" t="s">
        <v>326</v>
      </c>
      <c r="L72" s="35">
        <f t="shared" si="12"/>
        <v>9</v>
      </c>
      <c r="M72" s="36" t="s">
        <v>326</v>
      </c>
      <c r="N72" s="35">
        <f t="shared" si="13"/>
        <v>9</v>
      </c>
      <c r="O72" s="24" t="s">
        <v>323</v>
      </c>
      <c r="P72" s="35">
        <f t="shared" si="20"/>
        <v>8</v>
      </c>
      <c r="Q72" s="31" t="s">
        <v>326</v>
      </c>
      <c r="R72" s="23">
        <f t="shared" si="14"/>
        <v>9</v>
      </c>
      <c r="S72" s="31" t="s">
        <v>326</v>
      </c>
      <c r="T72" s="23">
        <f t="shared" si="15"/>
        <v>9</v>
      </c>
      <c r="U72" s="3">
        <f t="shared" si="21"/>
        <v>209</v>
      </c>
      <c r="V72" s="40">
        <f t="shared" si="22"/>
        <v>7.7407407407407405</v>
      </c>
      <c r="W72" s="91" t="s">
        <v>643</v>
      </c>
      <c r="X72" s="91"/>
      <c r="Y72" s="79" t="s">
        <v>583</v>
      </c>
    </row>
    <row r="73" spans="1:25" ht="22.5" customHeight="1">
      <c r="A73" s="94">
        <v>68</v>
      </c>
      <c r="B73" s="30">
        <v>1814070</v>
      </c>
      <c r="C73" s="24" t="s">
        <v>325</v>
      </c>
      <c r="D73" s="35">
        <f t="shared" si="16"/>
        <v>7</v>
      </c>
      <c r="E73" s="24" t="s">
        <v>327</v>
      </c>
      <c r="F73" s="35">
        <f t="shared" si="17"/>
        <v>5</v>
      </c>
      <c r="G73" s="24" t="s">
        <v>327</v>
      </c>
      <c r="H73" s="35">
        <f t="shared" si="18"/>
        <v>5</v>
      </c>
      <c r="I73" s="24" t="s">
        <v>327</v>
      </c>
      <c r="J73" s="35">
        <f t="shared" si="19"/>
        <v>5</v>
      </c>
      <c r="K73" s="31" t="s">
        <v>326</v>
      </c>
      <c r="L73" s="35">
        <f t="shared" si="12"/>
        <v>9</v>
      </c>
      <c r="M73" s="36" t="s">
        <v>326</v>
      </c>
      <c r="N73" s="35">
        <f t="shared" si="13"/>
        <v>9</v>
      </c>
      <c r="O73" s="24" t="s">
        <v>326</v>
      </c>
      <c r="P73" s="35">
        <f t="shared" si="20"/>
        <v>9</v>
      </c>
      <c r="Q73" s="31" t="s">
        <v>325</v>
      </c>
      <c r="R73" s="23">
        <f t="shared" si="14"/>
        <v>7</v>
      </c>
      <c r="S73" s="31" t="s">
        <v>323</v>
      </c>
      <c r="T73" s="23">
        <f t="shared" si="15"/>
        <v>8</v>
      </c>
      <c r="U73" s="3">
        <f t="shared" si="21"/>
        <v>181</v>
      </c>
      <c r="V73" s="40">
        <f t="shared" si="22"/>
        <v>6.7037037037037033</v>
      </c>
      <c r="W73" s="63" t="s">
        <v>322</v>
      </c>
      <c r="X73" s="63" t="s">
        <v>308</v>
      </c>
      <c r="Y73" s="79" t="s">
        <v>584</v>
      </c>
    </row>
    <row r="74" spans="1:25" ht="22.5" customHeight="1">
      <c r="A74" s="94">
        <v>69</v>
      </c>
      <c r="B74" s="30">
        <v>1814071</v>
      </c>
      <c r="C74" s="24" t="s">
        <v>326</v>
      </c>
      <c r="D74" s="35">
        <f t="shared" si="16"/>
        <v>9</v>
      </c>
      <c r="E74" s="24" t="s">
        <v>325</v>
      </c>
      <c r="F74" s="35">
        <f t="shared" si="17"/>
        <v>7</v>
      </c>
      <c r="G74" s="24" t="s">
        <v>332</v>
      </c>
      <c r="H74" s="35">
        <f t="shared" si="18"/>
        <v>10</v>
      </c>
      <c r="I74" s="24" t="s">
        <v>323</v>
      </c>
      <c r="J74" s="35">
        <f t="shared" si="19"/>
        <v>8</v>
      </c>
      <c r="K74" s="36" t="s">
        <v>332</v>
      </c>
      <c r="L74" s="35">
        <f t="shared" si="12"/>
        <v>10</v>
      </c>
      <c r="M74" s="36" t="s">
        <v>323</v>
      </c>
      <c r="N74" s="35">
        <f t="shared" si="13"/>
        <v>8</v>
      </c>
      <c r="O74" s="24" t="s">
        <v>332</v>
      </c>
      <c r="P74" s="35">
        <f t="shared" si="20"/>
        <v>10</v>
      </c>
      <c r="Q74" s="31" t="s">
        <v>325</v>
      </c>
      <c r="R74" s="23">
        <f t="shared" si="14"/>
        <v>7</v>
      </c>
      <c r="S74" s="31" t="s">
        <v>326</v>
      </c>
      <c r="T74" s="23">
        <f t="shared" si="15"/>
        <v>9</v>
      </c>
      <c r="U74" s="3">
        <f t="shared" si="21"/>
        <v>234</v>
      </c>
      <c r="V74" s="40">
        <f t="shared" si="22"/>
        <v>8.6666666666666661</v>
      </c>
      <c r="W74" s="63" t="s">
        <v>322</v>
      </c>
      <c r="X74" s="63" t="s">
        <v>308</v>
      </c>
      <c r="Y74" s="79" t="s">
        <v>585</v>
      </c>
    </row>
    <row r="75" spans="1:25" ht="22.5" customHeight="1">
      <c r="A75" s="94">
        <v>70</v>
      </c>
      <c r="B75" s="30">
        <v>1814072</v>
      </c>
      <c r="C75" s="24" t="s">
        <v>323</v>
      </c>
      <c r="D75" s="35">
        <f t="shared" si="16"/>
        <v>8</v>
      </c>
      <c r="E75" s="24" t="s">
        <v>328</v>
      </c>
      <c r="F75" s="35">
        <f t="shared" si="17"/>
        <v>4</v>
      </c>
      <c r="G75" s="24" t="s">
        <v>323</v>
      </c>
      <c r="H75" s="35">
        <f t="shared" si="18"/>
        <v>8</v>
      </c>
      <c r="I75" s="24" t="s">
        <v>323</v>
      </c>
      <c r="J75" s="35">
        <f t="shared" si="19"/>
        <v>8</v>
      </c>
      <c r="K75" s="36" t="s">
        <v>326</v>
      </c>
      <c r="L75" s="35">
        <f t="shared" si="12"/>
        <v>9</v>
      </c>
      <c r="M75" s="36" t="s">
        <v>323</v>
      </c>
      <c r="N75" s="35">
        <f t="shared" si="13"/>
        <v>8</v>
      </c>
      <c r="O75" s="24" t="s">
        <v>332</v>
      </c>
      <c r="P75" s="35">
        <f t="shared" si="20"/>
        <v>10</v>
      </c>
      <c r="Q75" s="31" t="s">
        <v>323</v>
      </c>
      <c r="R75" s="23">
        <f t="shared" si="14"/>
        <v>8</v>
      </c>
      <c r="S75" s="31" t="s">
        <v>326</v>
      </c>
      <c r="T75" s="23">
        <f t="shared" si="15"/>
        <v>9</v>
      </c>
      <c r="U75" s="3">
        <f t="shared" si="21"/>
        <v>209</v>
      </c>
      <c r="V75" s="40">
        <f t="shared" si="22"/>
        <v>7.7407407407407405</v>
      </c>
      <c r="W75" s="63" t="s">
        <v>322</v>
      </c>
      <c r="X75" s="63" t="s">
        <v>308</v>
      </c>
      <c r="Y75" s="79" t="s">
        <v>586</v>
      </c>
    </row>
    <row r="76" spans="1:25" ht="22.5" customHeight="1">
      <c r="A76" s="94">
        <v>71</v>
      </c>
      <c r="B76" s="30">
        <v>1814073</v>
      </c>
      <c r="C76" s="24" t="s">
        <v>327</v>
      </c>
      <c r="D76" s="35">
        <f t="shared" si="16"/>
        <v>5</v>
      </c>
      <c r="E76" s="24" t="s">
        <v>327</v>
      </c>
      <c r="F76" s="35">
        <f t="shared" si="17"/>
        <v>5</v>
      </c>
      <c r="G76" s="24" t="s">
        <v>328</v>
      </c>
      <c r="H76" s="35">
        <f t="shared" si="18"/>
        <v>4</v>
      </c>
      <c r="I76" s="24" t="s">
        <v>324</v>
      </c>
      <c r="J76" s="35">
        <f t="shared" si="19"/>
        <v>6</v>
      </c>
      <c r="K76" s="31" t="s">
        <v>323</v>
      </c>
      <c r="L76" s="35">
        <f t="shared" si="12"/>
        <v>8</v>
      </c>
      <c r="M76" s="36" t="s">
        <v>326</v>
      </c>
      <c r="N76" s="35">
        <f t="shared" si="13"/>
        <v>9</v>
      </c>
      <c r="O76" s="24" t="s">
        <v>326</v>
      </c>
      <c r="P76" s="35">
        <f t="shared" si="20"/>
        <v>9</v>
      </c>
      <c r="Q76" s="31" t="s">
        <v>323</v>
      </c>
      <c r="R76" s="23">
        <f t="shared" si="14"/>
        <v>8</v>
      </c>
      <c r="S76" s="31" t="s">
        <v>326</v>
      </c>
      <c r="T76" s="23">
        <f t="shared" si="15"/>
        <v>9</v>
      </c>
      <c r="U76" s="3">
        <f t="shared" si="21"/>
        <v>174</v>
      </c>
      <c r="V76" s="40">
        <f t="shared" si="22"/>
        <v>6.4444444444444446</v>
      </c>
      <c r="W76" s="63" t="s">
        <v>322</v>
      </c>
      <c r="X76" s="63" t="s">
        <v>308</v>
      </c>
      <c r="Y76" s="79" t="s">
        <v>587</v>
      </c>
    </row>
    <row r="77" spans="1:25" ht="22.5" customHeight="1">
      <c r="A77" s="94">
        <v>72</v>
      </c>
      <c r="B77" s="30">
        <v>1814074</v>
      </c>
      <c r="C77" s="24" t="s">
        <v>327</v>
      </c>
      <c r="D77" s="35">
        <f t="shared" si="16"/>
        <v>5</v>
      </c>
      <c r="E77" s="24" t="s">
        <v>328</v>
      </c>
      <c r="F77" s="35">
        <f t="shared" si="17"/>
        <v>4</v>
      </c>
      <c r="G77" s="24" t="s">
        <v>328</v>
      </c>
      <c r="H77" s="35">
        <f t="shared" si="18"/>
        <v>4</v>
      </c>
      <c r="I77" s="24" t="s">
        <v>327</v>
      </c>
      <c r="J77" s="35">
        <f t="shared" si="19"/>
        <v>5</v>
      </c>
      <c r="K77" s="36" t="s">
        <v>325</v>
      </c>
      <c r="L77" s="35">
        <f t="shared" si="12"/>
        <v>7</v>
      </c>
      <c r="M77" s="36" t="s">
        <v>326</v>
      </c>
      <c r="N77" s="35">
        <f t="shared" si="13"/>
        <v>9</v>
      </c>
      <c r="O77" s="24" t="s">
        <v>325</v>
      </c>
      <c r="P77" s="35">
        <f t="shared" si="20"/>
        <v>7</v>
      </c>
      <c r="Q77" s="31" t="s">
        <v>323</v>
      </c>
      <c r="R77" s="23">
        <f t="shared" si="14"/>
        <v>8</v>
      </c>
      <c r="S77" s="31" t="s">
        <v>326</v>
      </c>
      <c r="T77" s="23">
        <f t="shared" si="15"/>
        <v>9</v>
      </c>
      <c r="U77" s="3">
        <f t="shared" si="21"/>
        <v>159</v>
      </c>
      <c r="V77" s="40">
        <f t="shared" si="22"/>
        <v>5.8888888888888893</v>
      </c>
      <c r="W77" s="63" t="s">
        <v>322</v>
      </c>
      <c r="X77" s="63" t="s">
        <v>308</v>
      </c>
      <c r="Y77" s="79" t="s">
        <v>588</v>
      </c>
    </row>
    <row r="78" spans="1:25" ht="22.5" customHeight="1">
      <c r="A78" s="94">
        <v>73</v>
      </c>
      <c r="B78" s="30">
        <v>1814075</v>
      </c>
      <c r="C78" s="24" t="s">
        <v>323</v>
      </c>
      <c r="D78" s="35">
        <f t="shared" si="16"/>
        <v>8</v>
      </c>
      <c r="E78" s="24" t="s">
        <v>324</v>
      </c>
      <c r="F78" s="35">
        <f t="shared" si="17"/>
        <v>6</v>
      </c>
      <c r="G78" s="24" t="s">
        <v>327</v>
      </c>
      <c r="H78" s="35">
        <f t="shared" si="18"/>
        <v>5</v>
      </c>
      <c r="I78" s="24" t="s">
        <v>325</v>
      </c>
      <c r="J78" s="35">
        <f t="shared" si="19"/>
        <v>7</v>
      </c>
      <c r="K78" s="36" t="s">
        <v>326</v>
      </c>
      <c r="L78" s="35">
        <f t="shared" si="12"/>
        <v>9</v>
      </c>
      <c r="M78" s="36" t="s">
        <v>326</v>
      </c>
      <c r="N78" s="35">
        <f t="shared" si="13"/>
        <v>9</v>
      </c>
      <c r="O78" s="24" t="s">
        <v>323</v>
      </c>
      <c r="P78" s="35">
        <f t="shared" si="20"/>
        <v>8</v>
      </c>
      <c r="Q78" s="31" t="s">
        <v>323</v>
      </c>
      <c r="R78" s="23">
        <f t="shared" si="14"/>
        <v>8</v>
      </c>
      <c r="S78" s="31" t="s">
        <v>326</v>
      </c>
      <c r="T78" s="23">
        <f t="shared" si="15"/>
        <v>9</v>
      </c>
      <c r="U78" s="3">
        <f t="shared" si="21"/>
        <v>199</v>
      </c>
      <c r="V78" s="40">
        <f t="shared" si="22"/>
        <v>7.3703703703703702</v>
      </c>
      <c r="W78" s="91" t="s">
        <v>643</v>
      </c>
      <c r="X78" s="91"/>
      <c r="Y78" s="79" t="s">
        <v>589</v>
      </c>
    </row>
    <row r="79" spans="1:25" ht="22.5" customHeight="1">
      <c r="A79" s="94">
        <v>74</v>
      </c>
      <c r="B79" s="30">
        <v>1814076</v>
      </c>
      <c r="C79" s="24" t="s">
        <v>324</v>
      </c>
      <c r="D79" s="35">
        <f t="shared" si="16"/>
        <v>6</v>
      </c>
      <c r="E79" s="24" t="s">
        <v>324</v>
      </c>
      <c r="F79" s="35">
        <f t="shared" si="17"/>
        <v>6</v>
      </c>
      <c r="G79" s="24" t="s">
        <v>325</v>
      </c>
      <c r="H79" s="35">
        <f t="shared" si="18"/>
        <v>7</v>
      </c>
      <c r="I79" s="24" t="s">
        <v>324</v>
      </c>
      <c r="J79" s="35">
        <f t="shared" si="19"/>
        <v>6</v>
      </c>
      <c r="K79" s="31" t="s">
        <v>323</v>
      </c>
      <c r="L79" s="35">
        <f t="shared" si="12"/>
        <v>8</v>
      </c>
      <c r="M79" s="36" t="s">
        <v>326</v>
      </c>
      <c r="N79" s="35">
        <f t="shared" si="13"/>
        <v>9</v>
      </c>
      <c r="O79" s="24" t="s">
        <v>326</v>
      </c>
      <c r="P79" s="35">
        <f t="shared" si="20"/>
        <v>9</v>
      </c>
      <c r="Q79" s="31" t="s">
        <v>326</v>
      </c>
      <c r="R79" s="23">
        <f t="shared" si="14"/>
        <v>9</v>
      </c>
      <c r="S79" s="31" t="s">
        <v>323</v>
      </c>
      <c r="T79" s="23">
        <f t="shared" si="15"/>
        <v>8</v>
      </c>
      <c r="U79" s="3">
        <f t="shared" si="21"/>
        <v>194</v>
      </c>
      <c r="V79" s="40">
        <f t="shared" si="22"/>
        <v>7.1851851851851851</v>
      </c>
      <c r="W79" s="63" t="s">
        <v>322</v>
      </c>
      <c r="X79" s="63" t="s">
        <v>308</v>
      </c>
      <c r="Y79" s="79" t="s">
        <v>590</v>
      </c>
    </row>
    <row r="80" spans="1:25" ht="22.5" customHeight="1">
      <c r="A80" s="94">
        <v>75</v>
      </c>
      <c r="B80" s="30">
        <v>1814077</v>
      </c>
      <c r="C80" s="24" t="s">
        <v>324</v>
      </c>
      <c r="D80" s="35">
        <f t="shared" si="16"/>
        <v>6</v>
      </c>
      <c r="E80" s="24" t="s">
        <v>327</v>
      </c>
      <c r="F80" s="35">
        <f t="shared" si="17"/>
        <v>5</v>
      </c>
      <c r="G80" s="24" t="s">
        <v>328</v>
      </c>
      <c r="H80" s="35">
        <f t="shared" si="18"/>
        <v>4</v>
      </c>
      <c r="I80" s="24" t="s">
        <v>327</v>
      </c>
      <c r="J80" s="35">
        <f t="shared" si="19"/>
        <v>5</v>
      </c>
      <c r="K80" s="36" t="s">
        <v>324</v>
      </c>
      <c r="L80" s="35">
        <f t="shared" si="12"/>
        <v>6</v>
      </c>
      <c r="M80" s="36" t="s">
        <v>325</v>
      </c>
      <c r="N80" s="35">
        <f t="shared" si="13"/>
        <v>7</v>
      </c>
      <c r="O80" s="24" t="s">
        <v>325</v>
      </c>
      <c r="P80" s="35">
        <f t="shared" si="20"/>
        <v>7</v>
      </c>
      <c r="Q80" s="31" t="s">
        <v>323</v>
      </c>
      <c r="R80" s="23">
        <f t="shared" si="14"/>
        <v>8</v>
      </c>
      <c r="S80" s="31" t="s">
        <v>326</v>
      </c>
      <c r="T80" s="23">
        <f t="shared" si="15"/>
        <v>9</v>
      </c>
      <c r="U80" s="3">
        <f t="shared" si="21"/>
        <v>160</v>
      </c>
      <c r="V80" s="40">
        <f t="shared" si="22"/>
        <v>5.9259259259259256</v>
      </c>
      <c r="W80" s="63" t="s">
        <v>322</v>
      </c>
      <c r="X80" s="63" t="s">
        <v>308</v>
      </c>
      <c r="Y80" s="79" t="s">
        <v>591</v>
      </c>
    </row>
    <row r="81" spans="1:25" ht="22.5" customHeight="1">
      <c r="A81" s="94">
        <v>76</v>
      </c>
      <c r="B81" s="30">
        <v>1814078</v>
      </c>
      <c r="C81" s="24" t="s">
        <v>323</v>
      </c>
      <c r="D81" s="35">
        <f t="shared" si="16"/>
        <v>8</v>
      </c>
      <c r="E81" s="24" t="s">
        <v>325</v>
      </c>
      <c r="F81" s="35">
        <f t="shared" si="17"/>
        <v>7</v>
      </c>
      <c r="G81" s="24" t="s">
        <v>323</v>
      </c>
      <c r="H81" s="35">
        <f t="shared" si="18"/>
        <v>8</v>
      </c>
      <c r="I81" s="24" t="s">
        <v>325</v>
      </c>
      <c r="J81" s="35">
        <f t="shared" si="19"/>
        <v>7</v>
      </c>
      <c r="K81" s="36" t="s">
        <v>326</v>
      </c>
      <c r="L81" s="35">
        <f t="shared" si="12"/>
        <v>9</v>
      </c>
      <c r="M81" s="36" t="s">
        <v>326</v>
      </c>
      <c r="N81" s="35">
        <f t="shared" si="13"/>
        <v>9</v>
      </c>
      <c r="O81" s="24" t="s">
        <v>326</v>
      </c>
      <c r="P81" s="35">
        <f t="shared" si="20"/>
        <v>9</v>
      </c>
      <c r="Q81" s="31" t="s">
        <v>326</v>
      </c>
      <c r="R81" s="23">
        <f t="shared" si="14"/>
        <v>9</v>
      </c>
      <c r="S81" s="31" t="s">
        <v>323</v>
      </c>
      <c r="T81" s="23">
        <f t="shared" si="15"/>
        <v>8</v>
      </c>
      <c r="U81" s="3">
        <f t="shared" si="21"/>
        <v>217</v>
      </c>
      <c r="V81" s="40">
        <f t="shared" si="22"/>
        <v>8.0370370370370363</v>
      </c>
      <c r="W81" s="63" t="s">
        <v>322</v>
      </c>
      <c r="X81" s="63" t="s">
        <v>308</v>
      </c>
      <c r="Y81" s="79" t="s">
        <v>592</v>
      </c>
    </row>
    <row r="82" spans="1:25" ht="22.5" customHeight="1">
      <c r="A82" s="94">
        <v>77</v>
      </c>
      <c r="B82" s="30">
        <v>1814079</v>
      </c>
      <c r="C82" s="24" t="s">
        <v>325</v>
      </c>
      <c r="D82" s="35">
        <f t="shared" si="16"/>
        <v>7</v>
      </c>
      <c r="E82" s="24" t="s">
        <v>324</v>
      </c>
      <c r="F82" s="35">
        <f t="shared" si="17"/>
        <v>6</v>
      </c>
      <c r="G82" s="24" t="s">
        <v>324</v>
      </c>
      <c r="H82" s="35">
        <f t="shared" si="18"/>
        <v>6</v>
      </c>
      <c r="I82" s="24" t="s">
        <v>327</v>
      </c>
      <c r="J82" s="35">
        <f t="shared" si="19"/>
        <v>5</v>
      </c>
      <c r="K82" s="31" t="s">
        <v>326</v>
      </c>
      <c r="L82" s="35">
        <f t="shared" si="12"/>
        <v>9</v>
      </c>
      <c r="M82" s="36" t="s">
        <v>332</v>
      </c>
      <c r="N82" s="35">
        <f t="shared" si="13"/>
        <v>10</v>
      </c>
      <c r="O82" s="24" t="s">
        <v>323</v>
      </c>
      <c r="P82" s="35">
        <f t="shared" si="20"/>
        <v>8</v>
      </c>
      <c r="Q82" s="31" t="s">
        <v>323</v>
      </c>
      <c r="R82" s="23">
        <f t="shared" si="14"/>
        <v>8</v>
      </c>
      <c r="S82" s="31" t="s">
        <v>326</v>
      </c>
      <c r="T82" s="23">
        <f t="shared" si="15"/>
        <v>9</v>
      </c>
      <c r="U82" s="3">
        <f t="shared" si="21"/>
        <v>193</v>
      </c>
      <c r="V82" s="40">
        <f t="shared" si="22"/>
        <v>7.1481481481481479</v>
      </c>
      <c r="W82" s="63" t="s">
        <v>322</v>
      </c>
      <c r="X82" s="63" t="s">
        <v>308</v>
      </c>
      <c r="Y82" s="79" t="s">
        <v>593</v>
      </c>
    </row>
    <row r="83" spans="1:25" ht="22.5" customHeight="1">
      <c r="A83" s="94">
        <v>78</v>
      </c>
      <c r="B83" s="30">
        <v>1814080</v>
      </c>
      <c r="C83" s="24" t="s">
        <v>325</v>
      </c>
      <c r="D83" s="35">
        <f t="shared" si="16"/>
        <v>7</v>
      </c>
      <c r="E83" s="24" t="s">
        <v>324</v>
      </c>
      <c r="F83" s="35">
        <f t="shared" si="17"/>
        <v>6</v>
      </c>
      <c r="G83" s="24" t="s">
        <v>325</v>
      </c>
      <c r="H83" s="35">
        <f t="shared" si="18"/>
        <v>7</v>
      </c>
      <c r="I83" s="24" t="s">
        <v>325</v>
      </c>
      <c r="J83" s="35">
        <f t="shared" si="19"/>
        <v>7</v>
      </c>
      <c r="K83" s="36" t="s">
        <v>326</v>
      </c>
      <c r="L83" s="35">
        <f t="shared" si="12"/>
        <v>9</v>
      </c>
      <c r="M83" s="36" t="s">
        <v>332</v>
      </c>
      <c r="N83" s="35">
        <f t="shared" si="13"/>
        <v>10</v>
      </c>
      <c r="O83" s="24" t="s">
        <v>332</v>
      </c>
      <c r="P83" s="35">
        <f t="shared" si="20"/>
        <v>10</v>
      </c>
      <c r="Q83" s="31" t="s">
        <v>323</v>
      </c>
      <c r="R83" s="23">
        <f t="shared" si="14"/>
        <v>8</v>
      </c>
      <c r="S83" s="31" t="s">
        <v>326</v>
      </c>
      <c r="T83" s="23">
        <f t="shared" si="15"/>
        <v>9</v>
      </c>
      <c r="U83" s="3">
        <f t="shared" si="21"/>
        <v>209</v>
      </c>
      <c r="V83" s="40">
        <f t="shared" si="22"/>
        <v>7.7407407407407405</v>
      </c>
      <c r="W83" s="63" t="s">
        <v>322</v>
      </c>
      <c r="X83" s="63" t="s">
        <v>308</v>
      </c>
      <c r="Y83" s="79" t="s">
        <v>594</v>
      </c>
    </row>
    <row r="84" spans="1:25" ht="22.5" customHeight="1">
      <c r="A84" s="94">
        <v>79</v>
      </c>
      <c r="B84" s="30">
        <v>1814081</v>
      </c>
      <c r="C84" s="24" t="s">
        <v>325</v>
      </c>
      <c r="D84" s="35">
        <f t="shared" si="16"/>
        <v>7</v>
      </c>
      <c r="E84" s="24" t="s">
        <v>325</v>
      </c>
      <c r="F84" s="35">
        <f t="shared" si="17"/>
        <v>7</v>
      </c>
      <c r="G84" s="24" t="s">
        <v>323</v>
      </c>
      <c r="H84" s="35">
        <f t="shared" si="18"/>
        <v>8</v>
      </c>
      <c r="I84" s="24" t="s">
        <v>326</v>
      </c>
      <c r="J84" s="35">
        <f t="shared" si="19"/>
        <v>9</v>
      </c>
      <c r="K84" s="36" t="s">
        <v>323</v>
      </c>
      <c r="L84" s="35">
        <f t="shared" si="12"/>
        <v>8</v>
      </c>
      <c r="M84" s="36" t="s">
        <v>332</v>
      </c>
      <c r="N84" s="35">
        <f t="shared" si="13"/>
        <v>10</v>
      </c>
      <c r="O84" s="24" t="s">
        <v>332</v>
      </c>
      <c r="P84" s="35">
        <f t="shared" si="20"/>
        <v>10</v>
      </c>
      <c r="Q84" s="31" t="s">
        <v>323</v>
      </c>
      <c r="R84" s="23">
        <f t="shared" si="14"/>
        <v>8</v>
      </c>
      <c r="S84" s="31" t="s">
        <v>323</v>
      </c>
      <c r="T84" s="23">
        <f t="shared" si="15"/>
        <v>8</v>
      </c>
      <c r="U84" s="3">
        <f t="shared" si="21"/>
        <v>220</v>
      </c>
      <c r="V84" s="40">
        <f t="shared" si="22"/>
        <v>8.1481481481481488</v>
      </c>
      <c r="W84" s="63" t="s">
        <v>322</v>
      </c>
      <c r="X84" s="63" t="s">
        <v>308</v>
      </c>
      <c r="Y84" s="79" t="s">
        <v>595</v>
      </c>
    </row>
    <row r="85" spans="1:25" ht="22.5" customHeight="1">
      <c r="A85" s="94">
        <v>80</v>
      </c>
      <c r="B85" s="30">
        <v>1814082</v>
      </c>
      <c r="C85" s="24" t="s">
        <v>323</v>
      </c>
      <c r="D85" s="35">
        <f t="shared" si="16"/>
        <v>8</v>
      </c>
      <c r="E85" s="24" t="s">
        <v>326</v>
      </c>
      <c r="F85" s="35">
        <f t="shared" si="17"/>
        <v>9</v>
      </c>
      <c r="G85" s="24" t="s">
        <v>326</v>
      </c>
      <c r="H85" s="35">
        <f t="shared" si="18"/>
        <v>9</v>
      </c>
      <c r="I85" s="24" t="s">
        <v>324</v>
      </c>
      <c r="J85" s="35">
        <f t="shared" si="19"/>
        <v>6</v>
      </c>
      <c r="K85" s="31" t="s">
        <v>323</v>
      </c>
      <c r="L85" s="35">
        <f t="shared" si="12"/>
        <v>8</v>
      </c>
      <c r="M85" s="36" t="s">
        <v>332</v>
      </c>
      <c r="N85" s="35">
        <f t="shared" si="13"/>
        <v>10</v>
      </c>
      <c r="O85" s="24" t="s">
        <v>332</v>
      </c>
      <c r="P85" s="35">
        <f t="shared" si="20"/>
        <v>10</v>
      </c>
      <c r="Q85" s="31" t="s">
        <v>326</v>
      </c>
      <c r="R85" s="23">
        <f t="shared" si="14"/>
        <v>9</v>
      </c>
      <c r="S85" s="31" t="s">
        <v>323</v>
      </c>
      <c r="T85" s="23">
        <f t="shared" si="15"/>
        <v>8</v>
      </c>
      <c r="U85" s="3">
        <f t="shared" si="21"/>
        <v>226</v>
      </c>
      <c r="V85" s="40">
        <f t="shared" si="22"/>
        <v>8.3703703703703702</v>
      </c>
      <c r="W85" s="63" t="s">
        <v>322</v>
      </c>
      <c r="X85" s="63" t="s">
        <v>308</v>
      </c>
      <c r="Y85" s="79" t="s">
        <v>596</v>
      </c>
    </row>
    <row r="86" spans="1:25" ht="22.5" customHeight="1">
      <c r="A86" s="94">
        <v>81</v>
      </c>
      <c r="B86" s="30">
        <v>1814083</v>
      </c>
      <c r="C86" s="24" t="s">
        <v>328</v>
      </c>
      <c r="D86" s="35">
        <f t="shared" si="16"/>
        <v>4</v>
      </c>
      <c r="E86" s="68" t="s">
        <v>329</v>
      </c>
      <c r="F86" s="35">
        <f t="shared" si="17"/>
        <v>0</v>
      </c>
      <c r="G86" s="24" t="s">
        <v>328</v>
      </c>
      <c r="H86" s="35">
        <f t="shared" si="18"/>
        <v>4</v>
      </c>
      <c r="I86" s="68" t="s">
        <v>329</v>
      </c>
      <c r="J86" s="35">
        <f t="shared" si="19"/>
        <v>0</v>
      </c>
      <c r="K86" s="36" t="s">
        <v>324</v>
      </c>
      <c r="L86" s="35">
        <f t="shared" si="12"/>
        <v>6</v>
      </c>
      <c r="M86" s="36" t="s">
        <v>323</v>
      </c>
      <c r="N86" s="35">
        <f t="shared" si="13"/>
        <v>8</v>
      </c>
      <c r="O86" s="24" t="s">
        <v>327</v>
      </c>
      <c r="P86" s="35">
        <f t="shared" si="20"/>
        <v>5</v>
      </c>
      <c r="Q86" s="31" t="s">
        <v>323</v>
      </c>
      <c r="R86" s="23">
        <f t="shared" si="14"/>
        <v>8</v>
      </c>
      <c r="S86" s="31" t="s">
        <v>323</v>
      </c>
      <c r="T86" s="23">
        <f t="shared" si="15"/>
        <v>8</v>
      </c>
      <c r="U86" s="3">
        <f t="shared" si="21"/>
        <v>108</v>
      </c>
      <c r="V86" s="40">
        <f t="shared" si="22"/>
        <v>4</v>
      </c>
      <c r="W86" s="91" t="s">
        <v>643</v>
      </c>
      <c r="X86" s="91"/>
      <c r="Y86" s="79" t="s">
        <v>597</v>
      </c>
    </row>
    <row r="87" spans="1:25" ht="22.5" customHeight="1">
      <c r="A87" s="94">
        <v>82</v>
      </c>
      <c r="B87" s="30">
        <v>1814084</v>
      </c>
      <c r="C87" s="24" t="s">
        <v>327</v>
      </c>
      <c r="D87" s="35">
        <f t="shared" si="16"/>
        <v>5</v>
      </c>
      <c r="E87" s="68" t="s">
        <v>329</v>
      </c>
      <c r="F87" s="35">
        <f t="shared" si="17"/>
        <v>0</v>
      </c>
      <c r="G87" s="24" t="s">
        <v>323</v>
      </c>
      <c r="H87" s="35">
        <f t="shared" si="18"/>
        <v>8</v>
      </c>
      <c r="I87" s="24" t="s">
        <v>325</v>
      </c>
      <c r="J87" s="35">
        <f t="shared" si="19"/>
        <v>7</v>
      </c>
      <c r="K87" s="36" t="s">
        <v>326</v>
      </c>
      <c r="L87" s="35">
        <f t="shared" si="12"/>
        <v>9</v>
      </c>
      <c r="M87" s="36" t="s">
        <v>325</v>
      </c>
      <c r="N87" s="35">
        <f t="shared" si="13"/>
        <v>7</v>
      </c>
      <c r="O87" s="24" t="s">
        <v>326</v>
      </c>
      <c r="P87" s="35">
        <f t="shared" si="20"/>
        <v>9</v>
      </c>
      <c r="Q87" s="31" t="s">
        <v>323</v>
      </c>
      <c r="R87" s="23">
        <f t="shared" si="14"/>
        <v>8</v>
      </c>
      <c r="S87" s="31" t="s">
        <v>326</v>
      </c>
      <c r="T87" s="23">
        <f t="shared" si="15"/>
        <v>9</v>
      </c>
      <c r="U87" s="3">
        <f t="shared" si="21"/>
        <v>173</v>
      </c>
      <c r="V87" s="40">
        <f t="shared" si="22"/>
        <v>6.4074074074074074</v>
      </c>
      <c r="W87" s="63" t="s">
        <v>322</v>
      </c>
      <c r="X87" s="63" t="s">
        <v>308</v>
      </c>
      <c r="Y87" s="79" t="s">
        <v>598</v>
      </c>
    </row>
    <row r="88" spans="1:25" ht="22.5" customHeight="1">
      <c r="A88" s="94">
        <v>83</v>
      </c>
      <c r="B88" s="30">
        <v>1814085</v>
      </c>
      <c r="C88" s="24" t="s">
        <v>324</v>
      </c>
      <c r="D88" s="35">
        <f t="shared" si="16"/>
        <v>6</v>
      </c>
      <c r="E88" s="24" t="s">
        <v>323</v>
      </c>
      <c r="F88" s="35">
        <f t="shared" si="17"/>
        <v>8</v>
      </c>
      <c r="G88" s="24" t="s">
        <v>328</v>
      </c>
      <c r="H88" s="35">
        <f t="shared" si="18"/>
        <v>4</v>
      </c>
      <c r="I88" s="24" t="s">
        <v>325</v>
      </c>
      <c r="J88" s="35">
        <f t="shared" si="19"/>
        <v>7</v>
      </c>
      <c r="K88" s="31" t="s">
        <v>325</v>
      </c>
      <c r="L88" s="35">
        <f t="shared" si="12"/>
        <v>7</v>
      </c>
      <c r="M88" s="36" t="s">
        <v>323</v>
      </c>
      <c r="N88" s="35">
        <f t="shared" si="13"/>
        <v>8</v>
      </c>
      <c r="O88" s="24" t="s">
        <v>324</v>
      </c>
      <c r="P88" s="35">
        <f t="shared" si="20"/>
        <v>6</v>
      </c>
      <c r="Q88" s="31" t="s">
        <v>325</v>
      </c>
      <c r="R88" s="23">
        <f t="shared" si="14"/>
        <v>7</v>
      </c>
      <c r="S88" s="31" t="s">
        <v>323</v>
      </c>
      <c r="T88" s="23">
        <f t="shared" si="15"/>
        <v>8</v>
      </c>
      <c r="U88" s="3">
        <f t="shared" si="21"/>
        <v>179</v>
      </c>
      <c r="V88" s="40">
        <f t="shared" si="22"/>
        <v>6.6296296296296298</v>
      </c>
      <c r="W88" s="63" t="s">
        <v>322</v>
      </c>
      <c r="X88" s="63" t="s">
        <v>308</v>
      </c>
      <c r="Y88" s="79" t="s">
        <v>599</v>
      </c>
    </row>
    <row r="89" spans="1:25" ht="22.5" customHeight="1">
      <c r="A89" s="94">
        <v>84</v>
      </c>
      <c r="B89" s="30">
        <v>1814086</v>
      </c>
      <c r="C89" s="24" t="s">
        <v>326</v>
      </c>
      <c r="D89" s="35">
        <f t="shared" si="16"/>
        <v>9</v>
      </c>
      <c r="E89" s="24" t="s">
        <v>323</v>
      </c>
      <c r="F89" s="35">
        <f t="shared" si="17"/>
        <v>8</v>
      </c>
      <c r="G89" s="24" t="s">
        <v>326</v>
      </c>
      <c r="H89" s="35">
        <f t="shared" si="18"/>
        <v>9</v>
      </c>
      <c r="I89" s="24" t="s">
        <v>323</v>
      </c>
      <c r="J89" s="35">
        <f t="shared" si="19"/>
        <v>8</v>
      </c>
      <c r="K89" s="36" t="s">
        <v>326</v>
      </c>
      <c r="L89" s="35">
        <f t="shared" si="12"/>
        <v>9</v>
      </c>
      <c r="M89" s="36" t="s">
        <v>332</v>
      </c>
      <c r="N89" s="35">
        <f t="shared" si="13"/>
        <v>10</v>
      </c>
      <c r="O89" s="24" t="s">
        <v>332</v>
      </c>
      <c r="P89" s="35">
        <f t="shared" si="20"/>
        <v>10</v>
      </c>
      <c r="Q89" s="31" t="s">
        <v>326</v>
      </c>
      <c r="R89" s="23">
        <f t="shared" si="14"/>
        <v>9</v>
      </c>
      <c r="S89" s="31" t="s">
        <v>326</v>
      </c>
      <c r="T89" s="23">
        <f t="shared" si="15"/>
        <v>9</v>
      </c>
      <c r="U89" s="3">
        <f t="shared" si="21"/>
        <v>239</v>
      </c>
      <c r="V89" s="40">
        <f t="shared" si="22"/>
        <v>8.8518518518518512</v>
      </c>
      <c r="W89" s="63" t="s">
        <v>322</v>
      </c>
      <c r="X89" s="63" t="s">
        <v>308</v>
      </c>
      <c r="Y89" s="79" t="s">
        <v>600</v>
      </c>
    </row>
    <row r="90" spans="1:25" ht="22.5" customHeight="1">
      <c r="A90" s="94">
        <v>85</v>
      </c>
      <c r="B90" s="30">
        <v>1814087</v>
      </c>
      <c r="C90" s="24" t="s">
        <v>327</v>
      </c>
      <c r="D90" s="35">
        <f t="shared" si="16"/>
        <v>5</v>
      </c>
      <c r="E90" s="24" t="s">
        <v>327</v>
      </c>
      <c r="F90" s="35">
        <f t="shared" si="17"/>
        <v>5</v>
      </c>
      <c r="G90" s="24" t="s">
        <v>328</v>
      </c>
      <c r="H90" s="35">
        <f t="shared" si="18"/>
        <v>4</v>
      </c>
      <c r="I90" s="24" t="s">
        <v>327</v>
      </c>
      <c r="J90" s="35">
        <f t="shared" si="19"/>
        <v>5</v>
      </c>
      <c r="K90" s="36" t="s">
        <v>323</v>
      </c>
      <c r="L90" s="35">
        <f t="shared" si="12"/>
        <v>8</v>
      </c>
      <c r="M90" s="36" t="s">
        <v>326</v>
      </c>
      <c r="N90" s="35">
        <f t="shared" si="13"/>
        <v>9</v>
      </c>
      <c r="O90" s="24" t="s">
        <v>325</v>
      </c>
      <c r="P90" s="35">
        <f t="shared" si="20"/>
        <v>7</v>
      </c>
      <c r="Q90" s="31" t="s">
        <v>325</v>
      </c>
      <c r="R90" s="23">
        <f t="shared" si="14"/>
        <v>7</v>
      </c>
      <c r="S90" s="31" t="s">
        <v>323</v>
      </c>
      <c r="T90" s="23">
        <f t="shared" si="15"/>
        <v>8</v>
      </c>
      <c r="U90" s="3">
        <f t="shared" si="21"/>
        <v>162</v>
      </c>
      <c r="V90" s="40">
        <f t="shared" si="22"/>
        <v>6</v>
      </c>
      <c r="W90" s="63" t="s">
        <v>322</v>
      </c>
      <c r="X90" s="63" t="s">
        <v>308</v>
      </c>
      <c r="Y90" s="79" t="s">
        <v>601</v>
      </c>
    </row>
    <row r="91" spans="1:25" ht="22.5" customHeight="1">
      <c r="A91" s="94">
        <v>86</v>
      </c>
      <c r="B91" s="30">
        <v>1814088</v>
      </c>
      <c r="C91" s="24" t="s">
        <v>328</v>
      </c>
      <c r="D91" s="35">
        <f t="shared" si="16"/>
        <v>4</v>
      </c>
      <c r="E91" s="24" t="s">
        <v>328</v>
      </c>
      <c r="F91" s="35">
        <f t="shared" si="17"/>
        <v>4</v>
      </c>
      <c r="G91" s="68" t="s">
        <v>329</v>
      </c>
      <c r="H91" s="35">
        <f t="shared" si="18"/>
        <v>0</v>
      </c>
      <c r="I91" s="24" t="s">
        <v>328</v>
      </c>
      <c r="J91" s="35">
        <f t="shared" si="19"/>
        <v>4</v>
      </c>
      <c r="K91" s="31" t="s">
        <v>325</v>
      </c>
      <c r="L91" s="35">
        <f t="shared" si="12"/>
        <v>7</v>
      </c>
      <c r="M91" s="36" t="s">
        <v>326</v>
      </c>
      <c r="N91" s="35">
        <f t="shared" si="13"/>
        <v>9</v>
      </c>
      <c r="O91" s="24" t="s">
        <v>325</v>
      </c>
      <c r="P91" s="35">
        <f t="shared" si="20"/>
        <v>7</v>
      </c>
      <c r="Q91" s="31" t="s">
        <v>323</v>
      </c>
      <c r="R91" s="23">
        <f t="shared" si="14"/>
        <v>8</v>
      </c>
      <c r="S91" s="31" t="s">
        <v>324</v>
      </c>
      <c r="T91" s="23">
        <f t="shared" si="15"/>
        <v>6</v>
      </c>
      <c r="U91" s="3">
        <f t="shared" si="21"/>
        <v>129</v>
      </c>
      <c r="V91" s="40">
        <f t="shared" si="22"/>
        <v>4.7777777777777777</v>
      </c>
      <c r="W91" s="63" t="s">
        <v>322</v>
      </c>
      <c r="X91" s="63" t="s">
        <v>308</v>
      </c>
      <c r="Y91" s="79" t="s">
        <v>602</v>
      </c>
    </row>
    <row r="92" spans="1:25" ht="22.5" customHeight="1">
      <c r="A92" s="94">
        <v>87</v>
      </c>
      <c r="B92" s="30">
        <v>1814089</v>
      </c>
      <c r="C92" s="24" t="s">
        <v>324</v>
      </c>
      <c r="D92" s="35">
        <f t="shared" si="16"/>
        <v>6</v>
      </c>
      <c r="E92" s="24" t="s">
        <v>328</v>
      </c>
      <c r="F92" s="35">
        <f t="shared" si="17"/>
        <v>4</v>
      </c>
      <c r="G92" s="24" t="s">
        <v>324</v>
      </c>
      <c r="H92" s="35">
        <f t="shared" si="18"/>
        <v>6</v>
      </c>
      <c r="I92" s="24" t="s">
        <v>324</v>
      </c>
      <c r="J92" s="35">
        <f t="shared" si="19"/>
        <v>6</v>
      </c>
      <c r="K92" s="36" t="s">
        <v>326</v>
      </c>
      <c r="L92" s="35">
        <f t="shared" si="12"/>
        <v>9</v>
      </c>
      <c r="M92" s="36" t="s">
        <v>332</v>
      </c>
      <c r="N92" s="35">
        <f t="shared" si="13"/>
        <v>10</v>
      </c>
      <c r="O92" s="24" t="s">
        <v>332</v>
      </c>
      <c r="P92" s="35">
        <f t="shared" si="20"/>
        <v>10</v>
      </c>
      <c r="Q92" s="31" t="s">
        <v>323</v>
      </c>
      <c r="R92" s="23">
        <f t="shared" si="14"/>
        <v>8</v>
      </c>
      <c r="S92" s="31" t="s">
        <v>323</v>
      </c>
      <c r="T92" s="23">
        <f t="shared" si="15"/>
        <v>8</v>
      </c>
      <c r="U92" s="3">
        <f t="shared" si="21"/>
        <v>187</v>
      </c>
      <c r="V92" s="40">
        <f t="shared" si="22"/>
        <v>6.9259259259259256</v>
      </c>
      <c r="W92" s="63" t="s">
        <v>322</v>
      </c>
      <c r="X92" s="63" t="s">
        <v>308</v>
      </c>
      <c r="Y92" s="79" t="s">
        <v>603</v>
      </c>
    </row>
    <row r="93" spans="1:25" ht="22.5" customHeight="1">
      <c r="A93" s="94">
        <v>88</v>
      </c>
      <c r="B93" s="30">
        <v>1814090</v>
      </c>
      <c r="C93" s="24" t="s">
        <v>324</v>
      </c>
      <c r="D93" s="35">
        <f t="shared" si="16"/>
        <v>6</v>
      </c>
      <c r="E93" s="24" t="s">
        <v>325</v>
      </c>
      <c r="F93" s="35">
        <f t="shared" si="17"/>
        <v>7</v>
      </c>
      <c r="G93" s="24" t="s">
        <v>327</v>
      </c>
      <c r="H93" s="35">
        <f t="shared" si="18"/>
        <v>5</v>
      </c>
      <c r="I93" s="24" t="s">
        <v>328</v>
      </c>
      <c r="J93" s="35">
        <f t="shared" si="19"/>
        <v>4</v>
      </c>
      <c r="K93" s="36" t="s">
        <v>326</v>
      </c>
      <c r="L93" s="35">
        <f t="shared" si="12"/>
        <v>9</v>
      </c>
      <c r="M93" s="36" t="s">
        <v>332</v>
      </c>
      <c r="N93" s="35">
        <f t="shared" si="13"/>
        <v>10</v>
      </c>
      <c r="O93" s="24" t="s">
        <v>326</v>
      </c>
      <c r="P93" s="35">
        <f t="shared" si="20"/>
        <v>9</v>
      </c>
      <c r="Q93" s="31" t="s">
        <v>325</v>
      </c>
      <c r="R93" s="23">
        <f t="shared" si="14"/>
        <v>7</v>
      </c>
      <c r="S93" s="31" t="s">
        <v>326</v>
      </c>
      <c r="T93" s="23">
        <f t="shared" si="15"/>
        <v>9</v>
      </c>
      <c r="U93" s="3">
        <f t="shared" si="21"/>
        <v>185</v>
      </c>
      <c r="V93" s="40">
        <f t="shared" si="22"/>
        <v>6.8518518518518521</v>
      </c>
      <c r="W93" s="63" t="s">
        <v>322</v>
      </c>
      <c r="X93" s="63" t="s">
        <v>308</v>
      </c>
      <c r="Y93" s="79" t="s">
        <v>604</v>
      </c>
    </row>
    <row r="94" spans="1:25" ht="22.5" customHeight="1">
      <c r="A94" s="94">
        <v>89</v>
      </c>
      <c r="B94" s="30">
        <v>1814091</v>
      </c>
      <c r="C94" s="24" t="s">
        <v>323</v>
      </c>
      <c r="D94" s="35">
        <f t="shared" si="16"/>
        <v>8</v>
      </c>
      <c r="E94" s="24" t="s">
        <v>324</v>
      </c>
      <c r="F94" s="35">
        <f t="shared" si="17"/>
        <v>6</v>
      </c>
      <c r="G94" s="24" t="s">
        <v>325</v>
      </c>
      <c r="H94" s="35">
        <f t="shared" si="18"/>
        <v>7</v>
      </c>
      <c r="I94" s="24" t="s">
        <v>323</v>
      </c>
      <c r="J94" s="35">
        <f t="shared" si="19"/>
        <v>8</v>
      </c>
      <c r="K94" s="31" t="s">
        <v>323</v>
      </c>
      <c r="L94" s="35">
        <f t="shared" si="12"/>
        <v>8</v>
      </c>
      <c r="M94" s="36" t="s">
        <v>332</v>
      </c>
      <c r="N94" s="35">
        <f t="shared" si="13"/>
        <v>10</v>
      </c>
      <c r="O94" s="24" t="s">
        <v>332</v>
      </c>
      <c r="P94" s="35">
        <f t="shared" si="20"/>
        <v>10</v>
      </c>
      <c r="Q94" s="31" t="s">
        <v>323</v>
      </c>
      <c r="R94" s="23">
        <f t="shared" si="14"/>
        <v>8</v>
      </c>
      <c r="S94" s="31" t="s">
        <v>326</v>
      </c>
      <c r="T94" s="23">
        <f t="shared" si="15"/>
        <v>9</v>
      </c>
      <c r="U94" s="3">
        <f t="shared" si="21"/>
        <v>214</v>
      </c>
      <c r="V94" s="40">
        <f t="shared" si="22"/>
        <v>7.9259259259259256</v>
      </c>
      <c r="W94" s="63" t="s">
        <v>322</v>
      </c>
      <c r="X94" s="63" t="s">
        <v>308</v>
      </c>
      <c r="Y94" s="79" t="s">
        <v>605</v>
      </c>
    </row>
    <row r="95" spans="1:25" ht="22.5" customHeight="1">
      <c r="A95" s="94">
        <v>90</v>
      </c>
      <c r="B95" s="30">
        <v>1814092</v>
      </c>
      <c r="C95" s="24" t="s">
        <v>323</v>
      </c>
      <c r="D95" s="35">
        <f t="shared" si="16"/>
        <v>8</v>
      </c>
      <c r="E95" s="24" t="s">
        <v>325</v>
      </c>
      <c r="F95" s="35">
        <f t="shared" si="17"/>
        <v>7</v>
      </c>
      <c r="G95" s="24" t="s">
        <v>326</v>
      </c>
      <c r="H95" s="35">
        <f t="shared" si="18"/>
        <v>9</v>
      </c>
      <c r="I95" s="24" t="s">
        <v>323</v>
      </c>
      <c r="J95" s="35">
        <f t="shared" si="19"/>
        <v>8</v>
      </c>
      <c r="K95" s="36" t="s">
        <v>326</v>
      </c>
      <c r="L95" s="35">
        <f t="shared" si="12"/>
        <v>9</v>
      </c>
      <c r="M95" s="36" t="s">
        <v>332</v>
      </c>
      <c r="N95" s="35">
        <f t="shared" si="13"/>
        <v>10</v>
      </c>
      <c r="O95" s="24" t="s">
        <v>326</v>
      </c>
      <c r="P95" s="35">
        <f t="shared" si="20"/>
        <v>9</v>
      </c>
      <c r="Q95" s="31" t="s">
        <v>323</v>
      </c>
      <c r="R95" s="23">
        <f t="shared" si="14"/>
        <v>8</v>
      </c>
      <c r="S95" s="31" t="s">
        <v>323</v>
      </c>
      <c r="T95" s="23">
        <f t="shared" si="15"/>
        <v>8</v>
      </c>
      <c r="U95" s="3">
        <f t="shared" si="21"/>
        <v>225</v>
      </c>
      <c r="V95" s="40">
        <f t="shared" si="22"/>
        <v>8.3333333333333339</v>
      </c>
      <c r="W95" s="63" t="s">
        <v>322</v>
      </c>
      <c r="X95" s="63" t="s">
        <v>308</v>
      </c>
      <c r="Y95" s="79" t="s">
        <v>606</v>
      </c>
    </row>
    <row r="96" spans="1:25" ht="22.5" customHeight="1">
      <c r="A96" s="94">
        <v>91</v>
      </c>
      <c r="B96" s="30">
        <v>1814093</v>
      </c>
      <c r="C96" s="24" t="s">
        <v>323</v>
      </c>
      <c r="D96" s="35">
        <f t="shared" si="16"/>
        <v>8</v>
      </c>
      <c r="E96" s="24" t="s">
        <v>324</v>
      </c>
      <c r="F96" s="35">
        <f t="shared" si="17"/>
        <v>6</v>
      </c>
      <c r="G96" s="24" t="s">
        <v>323</v>
      </c>
      <c r="H96" s="35">
        <f t="shared" si="18"/>
        <v>8</v>
      </c>
      <c r="I96" s="24" t="s">
        <v>325</v>
      </c>
      <c r="J96" s="35">
        <f t="shared" si="19"/>
        <v>7</v>
      </c>
      <c r="K96" s="36" t="s">
        <v>326</v>
      </c>
      <c r="L96" s="35">
        <f t="shared" si="12"/>
        <v>9</v>
      </c>
      <c r="M96" s="36" t="s">
        <v>326</v>
      </c>
      <c r="N96" s="35">
        <f t="shared" si="13"/>
        <v>9</v>
      </c>
      <c r="O96" s="24" t="s">
        <v>332</v>
      </c>
      <c r="P96" s="35">
        <f t="shared" si="20"/>
        <v>10</v>
      </c>
      <c r="Q96" s="31" t="s">
        <v>326</v>
      </c>
      <c r="R96" s="23">
        <f t="shared" si="14"/>
        <v>9</v>
      </c>
      <c r="S96" s="31" t="s">
        <v>326</v>
      </c>
      <c r="T96" s="23">
        <f t="shared" si="15"/>
        <v>9</v>
      </c>
      <c r="U96" s="3">
        <f t="shared" si="21"/>
        <v>217</v>
      </c>
      <c r="V96" s="40">
        <f t="shared" si="22"/>
        <v>8.0370370370370363</v>
      </c>
      <c r="W96" s="63" t="s">
        <v>322</v>
      </c>
      <c r="X96" s="63" t="s">
        <v>308</v>
      </c>
      <c r="Y96" s="79" t="s">
        <v>607</v>
      </c>
    </row>
    <row r="97" spans="1:75" ht="22.5" customHeight="1">
      <c r="A97" s="94">
        <v>92</v>
      </c>
      <c r="B97" s="30">
        <v>1814094</v>
      </c>
      <c r="C97" s="24" t="s">
        <v>326</v>
      </c>
      <c r="D97" s="35">
        <f t="shared" si="16"/>
        <v>9</v>
      </c>
      <c r="E97" s="24" t="s">
        <v>325</v>
      </c>
      <c r="F97" s="35">
        <f t="shared" si="17"/>
        <v>7</v>
      </c>
      <c r="G97" s="24" t="s">
        <v>327</v>
      </c>
      <c r="H97" s="35">
        <f t="shared" si="18"/>
        <v>5</v>
      </c>
      <c r="I97" s="24" t="s">
        <v>327</v>
      </c>
      <c r="J97" s="35">
        <f t="shared" si="19"/>
        <v>5</v>
      </c>
      <c r="K97" s="31" t="s">
        <v>326</v>
      </c>
      <c r="L97" s="35">
        <f t="shared" si="12"/>
        <v>9</v>
      </c>
      <c r="M97" s="36" t="s">
        <v>332</v>
      </c>
      <c r="N97" s="35">
        <f t="shared" si="13"/>
        <v>10</v>
      </c>
      <c r="O97" s="24" t="s">
        <v>326</v>
      </c>
      <c r="P97" s="35">
        <f t="shared" si="20"/>
        <v>9</v>
      </c>
      <c r="Q97" s="31" t="s">
        <v>323</v>
      </c>
      <c r="R97" s="23">
        <f t="shared" si="14"/>
        <v>8</v>
      </c>
      <c r="S97" s="31" t="s">
        <v>326</v>
      </c>
      <c r="T97" s="23">
        <f t="shared" si="15"/>
        <v>9</v>
      </c>
      <c r="U97" s="3">
        <f t="shared" si="21"/>
        <v>203</v>
      </c>
      <c r="V97" s="40">
        <f t="shared" si="22"/>
        <v>7.5185185185185182</v>
      </c>
      <c r="W97" s="63" t="s">
        <v>322</v>
      </c>
      <c r="X97" s="63" t="s">
        <v>308</v>
      </c>
      <c r="Y97" s="79" t="s">
        <v>608</v>
      </c>
    </row>
    <row r="98" spans="1:75" ht="22.5" customHeight="1">
      <c r="A98" s="94">
        <v>93</v>
      </c>
      <c r="B98" s="30">
        <v>1814095</v>
      </c>
      <c r="C98" s="24" t="s">
        <v>323</v>
      </c>
      <c r="D98" s="35">
        <f t="shared" si="16"/>
        <v>8</v>
      </c>
      <c r="E98" s="24" t="s">
        <v>328</v>
      </c>
      <c r="F98" s="35">
        <f t="shared" si="17"/>
        <v>4</v>
      </c>
      <c r="G98" s="24" t="s">
        <v>325</v>
      </c>
      <c r="H98" s="35">
        <f t="shared" si="18"/>
        <v>7</v>
      </c>
      <c r="I98" s="24" t="s">
        <v>325</v>
      </c>
      <c r="J98" s="35">
        <f t="shared" si="19"/>
        <v>7</v>
      </c>
      <c r="K98" s="36" t="s">
        <v>323</v>
      </c>
      <c r="L98" s="35">
        <f t="shared" si="12"/>
        <v>8</v>
      </c>
      <c r="M98" s="36" t="s">
        <v>325</v>
      </c>
      <c r="N98" s="35">
        <f t="shared" si="13"/>
        <v>7</v>
      </c>
      <c r="O98" s="24" t="s">
        <v>326</v>
      </c>
      <c r="P98" s="35">
        <f t="shared" si="20"/>
        <v>9</v>
      </c>
      <c r="Q98" s="31" t="s">
        <v>325</v>
      </c>
      <c r="R98" s="23">
        <f t="shared" si="14"/>
        <v>7</v>
      </c>
      <c r="S98" s="31" t="s">
        <v>325</v>
      </c>
      <c r="T98" s="23">
        <f t="shared" si="15"/>
        <v>7</v>
      </c>
      <c r="U98" s="3">
        <f t="shared" si="21"/>
        <v>188</v>
      </c>
      <c r="V98" s="40">
        <f t="shared" si="22"/>
        <v>6.9629629629629628</v>
      </c>
      <c r="W98" s="63" t="s">
        <v>322</v>
      </c>
      <c r="X98" s="63" t="s">
        <v>308</v>
      </c>
      <c r="Y98" s="79" t="s">
        <v>609</v>
      </c>
    </row>
    <row r="99" spans="1:75" ht="22.5" customHeight="1">
      <c r="A99" s="94">
        <v>94</v>
      </c>
      <c r="B99" s="30">
        <v>1814096</v>
      </c>
      <c r="C99" s="24" t="s">
        <v>328</v>
      </c>
      <c r="D99" s="35">
        <f t="shared" si="16"/>
        <v>4</v>
      </c>
      <c r="E99" s="24" t="s">
        <v>328</v>
      </c>
      <c r="F99" s="35">
        <f t="shared" si="17"/>
        <v>4</v>
      </c>
      <c r="G99" s="68" t="s">
        <v>329</v>
      </c>
      <c r="H99" s="35">
        <f t="shared" si="18"/>
        <v>0</v>
      </c>
      <c r="I99" s="68" t="s">
        <v>329</v>
      </c>
      <c r="J99" s="35">
        <f t="shared" si="19"/>
        <v>0</v>
      </c>
      <c r="K99" s="36" t="s">
        <v>325</v>
      </c>
      <c r="L99" s="35">
        <f t="shared" si="12"/>
        <v>7</v>
      </c>
      <c r="M99" s="75" t="s">
        <v>329</v>
      </c>
      <c r="N99" s="35">
        <f t="shared" si="13"/>
        <v>0</v>
      </c>
      <c r="O99" s="68" t="s">
        <v>329</v>
      </c>
      <c r="P99" s="35">
        <f t="shared" si="20"/>
        <v>0</v>
      </c>
      <c r="Q99" s="31" t="s">
        <v>325</v>
      </c>
      <c r="R99" s="23">
        <f t="shared" si="14"/>
        <v>7</v>
      </c>
      <c r="S99" s="31" t="s">
        <v>325</v>
      </c>
      <c r="T99" s="23">
        <f t="shared" si="15"/>
        <v>7</v>
      </c>
      <c r="U99" s="3">
        <f t="shared" si="21"/>
        <v>81</v>
      </c>
      <c r="V99" s="40">
        <f t="shared" si="22"/>
        <v>3</v>
      </c>
      <c r="W99" s="63" t="s">
        <v>322</v>
      </c>
      <c r="X99" s="63" t="s">
        <v>308</v>
      </c>
      <c r="Y99" s="79" t="s">
        <v>610</v>
      </c>
    </row>
    <row r="100" spans="1:75" ht="22.5" customHeight="1">
      <c r="A100" s="94">
        <v>95</v>
      </c>
      <c r="B100" s="30">
        <v>1814097</v>
      </c>
      <c r="C100" s="24" t="s">
        <v>323</v>
      </c>
      <c r="D100" s="35">
        <f t="shared" si="16"/>
        <v>8</v>
      </c>
      <c r="E100" s="24" t="s">
        <v>328</v>
      </c>
      <c r="F100" s="35">
        <f t="shared" si="17"/>
        <v>4</v>
      </c>
      <c r="G100" s="24" t="s">
        <v>326</v>
      </c>
      <c r="H100" s="35">
        <f t="shared" si="18"/>
        <v>9</v>
      </c>
      <c r="I100" s="24" t="s">
        <v>324</v>
      </c>
      <c r="J100" s="35">
        <f t="shared" si="19"/>
        <v>6</v>
      </c>
      <c r="K100" s="31" t="s">
        <v>326</v>
      </c>
      <c r="L100" s="35">
        <f t="shared" ref="L100:L129" si="23">IF(K100="AA",10, IF(K100="AB",9, IF(K100="BB",8, IF(K100="BC",7,IF(K100="CC",6, IF(K100="CD",5, IF(K100="DD",4,IF(K100="F",0))))))))</f>
        <v>9</v>
      </c>
      <c r="M100" s="36" t="s">
        <v>325</v>
      </c>
      <c r="N100" s="35">
        <f t="shared" ref="N100:N129" si="24">IF(M100="AA",10, IF(M100="AB",9, IF(M100="BB",8, IF(M100="BC",7,IF(M100="CC",6, IF(M100="CD",5, IF(M100="DD",4,IF(M100="F",0))))))))</f>
        <v>7</v>
      </c>
      <c r="O100" s="24" t="s">
        <v>332</v>
      </c>
      <c r="P100" s="35">
        <f t="shared" si="20"/>
        <v>10</v>
      </c>
      <c r="Q100" s="31" t="s">
        <v>325</v>
      </c>
      <c r="R100" s="23">
        <f t="shared" si="14"/>
        <v>7</v>
      </c>
      <c r="S100" s="31" t="s">
        <v>323</v>
      </c>
      <c r="T100" s="23">
        <f t="shared" si="15"/>
        <v>8</v>
      </c>
      <c r="U100" s="3">
        <f t="shared" si="21"/>
        <v>199</v>
      </c>
      <c r="V100" s="40">
        <f t="shared" si="22"/>
        <v>7.3703703703703702</v>
      </c>
      <c r="W100" s="63" t="s">
        <v>322</v>
      </c>
      <c r="X100" s="63" t="s">
        <v>308</v>
      </c>
      <c r="Y100" s="79" t="s">
        <v>611</v>
      </c>
    </row>
    <row r="101" spans="1:75" ht="22.5" customHeight="1">
      <c r="A101" s="94">
        <v>96</v>
      </c>
      <c r="B101" s="30">
        <v>1814098</v>
      </c>
      <c r="C101" s="24" t="s">
        <v>325</v>
      </c>
      <c r="D101" s="35">
        <f t="shared" si="16"/>
        <v>7</v>
      </c>
      <c r="E101" s="24" t="s">
        <v>327</v>
      </c>
      <c r="F101" s="35">
        <f t="shared" si="17"/>
        <v>5</v>
      </c>
      <c r="G101" s="24" t="s">
        <v>327</v>
      </c>
      <c r="H101" s="35">
        <f t="shared" si="18"/>
        <v>5</v>
      </c>
      <c r="I101" s="24" t="s">
        <v>327</v>
      </c>
      <c r="J101" s="35">
        <f t="shared" si="19"/>
        <v>5</v>
      </c>
      <c r="K101" s="36" t="s">
        <v>323</v>
      </c>
      <c r="L101" s="35">
        <f t="shared" si="23"/>
        <v>8</v>
      </c>
      <c r="M101" s="36" t="s">
        <v>326</v>
      </c>
      <c r="N101" s="35">
        <f t="shared" si="24"/>
        <v>9</v>
      </c>
      <c r="O101" s="24" t="s">
        <v>326</v>
      </c>
      <c r="P101" s="35">
        <f t="shared" si="20"/>
        <v>9</v>
      </c>
      <c r="Q101" s="31" t="s">
        <v>332</v>
      </c>
      <c r="R101" s="23">
        <f t="shared" si="14"/>
        <v>10</v>
      </c>
      <c r="S101" s="31" t="s">
        <v>326</v>
      </c>
      <c r="T101" s="23">
        <f t="shared" si="15"/>
        <v>9</v>
      </c>
      <c r="U101" s="3">
        <f t="shared" si="21"/>
        <v>186</v>
      </c>
      <c r="V101" s="40">
        <f t="shared" si="22"/>
        <v>6.8888888888888893</v>
      </c>
      <c r="W101" s="63" t="s">
        <v>322</v>
      </c>
      <c r="X101" s="63" t="s">
        <v>308</v>
      </c>
      <c r="Y101" s="79" t="s">
        <v>612</v>
      </c>
    </row>
    <row r="102" spans="1:75" ht="22.5" customHeight="1">
      <c r="A102" s="94">
        <v>97</v>
      </c>
      <c r="B102" s="30">
        <v>1814099</v>
      </c>
      <c r="C102" s="24" t="s">
        <v>323</v>
      </c>
      <c r="D102" s="35">
        <f t="shared" si="16"/>
        <v>8</v>
      </c>
      <c r="E102" s="24" t="s">
        <v>323</v>
      </c>
      <c r="F102" s="35">
        <f t="shared" si="17"/>
        <v>8</v>
      </c>
      <c r="G102" s="24" t="s">
        <v>325</v>
      </c>
      <c r="H102" s="35">
        <f t="shared" si="18"/>
        <v>7</v>
      </c>
      <c r="I102" s="24" t="s">
        <v>325</v>
      </c>
      <c r="J102" s="35">
        <f t="shared" si="19"/>
        <v>7</v>
      </c>
      <c r="K102" s="36" t="s">
        <v>326</v>
      </c>
      <c r="L102" s="35">
        <f t="shared" si="23"/>
        <v>9</v>
      </c>
      <c r="M102" s="36" t="s">
        <v>332</v>
      </c>
      <c r="N102" s="35">
        <f t="shared" si="24"/>
        <v>10</v>
      </c>
      <c r="O102" s="24" t="s">
        <v>326</v>
      </c>
      <c r="P102" s="35">
        <f t="shared" si="20"/>
        <v>9</v>
      </c>
      <c r="Q102" s="31" t="s">
        <v>326</v>
      </c>
      <c r="R102" s="23">
        <f t="shared" si="14"/>
        <v>9</v>
      </c>
      <c r="S102" s="31" t="s">
        <v>332</v>
      </c>
      <c r="T102" s="23">
        <f t="shared" si="15"/>
        <v>10</v>
      </c>
      <c r="U102" s="3">
        <f t="shared" si="21"/>
        <v>223</v>
      </c>
      <c r="V102" s="40">
        <f t="shared" si="22"/>
        <v>8.2592592592592595</v>
      </c>
      <c r="W102" s="63" t="s">
        <v>322</v>
      </c>
      <c r="X102" s="63" t="s">
        <v>308</v>
      </c>
      <c r="Y102" s="79" t="s">
        <v>613</v>
      </c>
    </row>
    <row r="103" spans="1:75" ht="22.5" customHeight="1">
      <c r="A103" s="94">
        <v>98</v>
      </c>
      <c r="B103" s="30">
        <v>1814100</v>
      </c>
      <c r="C103" s="24" t="s">
        <v>324</v>
      </c>
      <c r="D103" s="35">
        <f t="shared" si="16"/>
        <v>6</v>
      </c>
      <c r="E103" s="24" t="s">
        <v>324</v>
      </c>
      <c r="F103" s="35">
        <f t="shared" si="17"/>
        <v>6</v>
      </c>
      <c r="G103" s="24" t="s">
        <v>328</v>
      </c>
      <c r="H103" s="35">
        <f t="shared" si="18"/>
        <v>4</v>
      </c>
      <c r="I103" s="24" t="s">
        <v>328</v>
      </c>
      <c r="J103" s="35">
        <f t="shared" si="19"/>
        <v>4</v>
      </c>
      <c r="K103" s="31" t="s">
        <v>325</v>
      </c>
      <c r="L103" s="35">
        <f t="shared" si="23"/>
        <v>7</v>
      </c>
      <c r="M103" s="36" t="s">
        <v>326</v>
      </c>
      <c r="N103" s="35">
        <f t="shared" si="24"/>
        <v>9</v>
      </c>
      <c r="O103" s="24" t="s">
        <v>323</v>
      </c>
      <c r="P103" s="35">
        <f t="shared" si="20"/>
        <v>8</v>
      </c>
      <c r="Q103" s="31" t="s">
        <v>323</v>
      </c>
      <c r="R103" s="23">
        <f t="shared" si="14"/>
        <v>8</v>
      </c>
      <c r="S103" s="31" t="s">
        <v>325</v>
      </c>
      <c r="T103" s="23">
        <f t="shared" si="15"/>
        <v>7</v>
      </c>
      <c r="U103" s="3">
        <f t="shared" si="21"/>
        <v>165</v>
      </c>
      <c r="V103" s="40">
        <f t="shared" si="22"/>
        <v>6.1111111111111107</v>
      </c>
      <c r="W103" s="63" t="s">
        <v>322</v>
      </c>
      <c r="X103" s="63" t="s">
        <v>308</v>
      </c>
      <c r="Y103" s="79" t="s">
        <v>614</v>
      </c>
    </row>
    <row r="104" spans="1:75" s="9" customFormat="1" ht="22.5" customHeight="1">
      <c r="A104" s="94">
        <v>99</v>
      </c>
      <c r="B104" s="30">
        <v>1814101</v>
      </c>
      <c r="C104" s="24" t="s">
        <v>328</v>
      </c>
      <c r="D104" s="35">
        <f t="shared" si="16"/>
        <v>4</v>
      </c>
      <c r="E104" s="24" t="s">
        <v>327</v>
      </c>
      <c r="F104" s="35">
        <f t="shared" si="17"/>
        <v>5</v>
      </c>
      <c r="G104" s="24" t="s">
        <v>328</v>
      </c>
      <c r="H104" s="35">
        <f t="shared" si="18"/>
        <v>4</v>
      </c>
      <c r="I104" s="24" t="s">
        <v>328</v>
      </c>
      <c r="J104" s="35">
        <f t="shared" si="19"/>
        <v>4</v>
      </c>
      <c r="K104" s="36" t="s">
        <v>324</v>
      </c>
      <c r="L104" s="35">
        <f t="shared" si="23"/>
        <v>6</v>
      </c>
      <c r="M104" s="36" t="s">
        <v>326</v>
      </c>
      <c r="N104" s="35">
        <f t="shared" si="24"/>
        <v>9</v>
      </c>
      <c r="O104" s="24" t="s">
        <v>323</v>
      </c>
      <c r="P104" s="35">
        <f t="shared" si="20"/>
        <v>8</v>
      </c>
      <c r="Q104" s="31" t="s">
        <v>325</v>
      </c>
      <c r="R104" s="23">
        <f t="shared" si="14"/>
        <v>7</v>
      </c>
      <c r="S104" s="31" t="s">
        <v>323</v>
      </c>
      <c r="T104" s="23">
        <f t="shared" si="15"/>
        <v>8</v>
      </c>
      <c r="U104" s="3">
        <f t="shared" si="21"/>
        <v>150</v>
      </c>
      <c r="V104" s="40">
        <f t="shared" si="22"/>
        <v>5.5555555555555554</v>
      </c>
      <c r="W104" s="63" t="s">
        <v>322</v>
      </c>
      <c r="X104" s="63" t="s">
        <v>308</v>
      </c>
      <c r="Y104" s="79" t="s">
        <v>615</v>
      </c>
    </row>
    <row r="105" spans="1:75" ht="22.5" customHeight="1">
      <c r="A105" s="94">
        <v>100</v>
      </c>
      <c r="B105" s="30">
        <v>1814102</v>
      </c>
      <c r="C105" s="24" t="s">
        <v>327</v>
      </c>
      <c r="D105" s="35">
        <f t="shared" si="16"/>
        <v>5</v>
      </c>
      <c r="E105" s="24" t="s">
        <v>327</v>
      </c>
      <c r="F105" s="35">
        <f t="shared" si="17"/>
        <v>5</v>
      </c>
      <c r="G105" s="24" t="s">
        <v>324</v>
      </c>
      <c r="H105" s="35">
        <f t="shared" si="18"/>
        <v>6</v>
      </c>
      <c r="I105" s="24" t="s">
        <v>324</v>
      </c>
      <c r="J105" s="35">
        <f t="shared" si="19"/>
        <v>6</v>
      </c>
      <c r="K105" s="36" t="s">
        <v>325</v>
      </c>
      <c r="L105" s="35">
        <f t="shared" si="23"/>
        <v>7</v>
      </c>
      <c r="M105" s="36" t="s">
        <v>326</v>
      </c>
      <c r="N105" s="35">
        <f t="shared" si="24"/>
        <v>9</v>
      </c>
      <c r="O105" s="24" t="s">
        <v>323</v>
      </c>
      <c r="P105" s="35">
        <f t="shared" si="20"/>
        <v>8</v>
      </c>
      <c r="Q105" s="31" t="s">
        <v>326</v>
      </c>
      <c r="R105" s="23">
        <f t="shared" si="14"/>
        <v>9</v>
      </c>
      <c r="S105" s="31" t="s">
        <v>325</v>
      </c>
      <c r="T105" s="23">
        <f t="shared" si="15"/>
        <v>7</v>
      </c>
      <c r="U105" s="3">
        <f t="shared" si="21"/>
        <v>175</v>
      </c>
      <c r="V105" s="40">
        <f t="shared" si="22"/>
        <v>6.4814814814814818</v>
      </c>
      <c r="W105" s="63" t="s">
        <v>322</v>
      </c>
      <c r="X105" s="63" t="s">
        <v>308</v>
      </c>
      <c r="Y105" s="79" t="s">
        <v>616</v>
      </c>
    </row>
    <row r="106" spans="1:75" ht="22.5" customHeight="1">
      <c r="A106" s="94">
        <v>101</v>
      </c>
      <c r="B106" s="30">
        <v>1814103</v>
      </c>
      <c r="C106" s="24" t="s">
        <v>326</v>
      </c>
      <c r="D106" s="35">
        <f t="shared" si="16"/>
        <v>9</v>
      </c>
      <c r="E106" s="24" t="s">
        <v>326</v>
      </c>
      <c r="F106" s="35">
        <f t="shared" si="17"/>
        <v>9</v>
      </c>
      <c r="G106" s="24" t="s">
        <v>323</v>
      </c>
      <c r="H106" s="35">
        <f t="shared" si="18"/>
        <v>8</v>
      </c>
      <c r="I106" s="24" t="s">
        <v>323</v>
      </c>
      <c r="J106" s="35">
        <f t="shared" si="19"/>
        <v>8</v>
      </c>
      <c r="K106" s="31" t="s">
        <v>326</v>
      </c>
      <c r="L106" s="35">
        <f t="shared" si="23"/>
        <v>9</v>
      </c>
      <c r="M106" s="36" t="s">
        <v>332</v>
      </c>
      <c r="N106" s="35">
        <f t="shared" si="24"/>
        <v>10</v>
      </c>
      <c r="O106" s="24" t="s">
        <v>332</v>
      </c>
      <c r="P106" s="35">
        <f t="shared" si="20"/>
        <v>10</v>
      </c>
      <c r="Q106" s="31" t="s">
        <v>323</v>
      </c>
      <c r="R106" s="23">
        <f t="shared" si="14"/>
        <v>8</v>
      </c>
      <c r="S106" s="31" t="s">
        <v>326</v>
      </c>
      <c r="T106" s="23">
        <f t="shared" si="15"/>
        <v>9</v>
      </c>
      <c r="U106" s="3">
        <f t="shared" si="21"/>
        <v>237</v>
      </c>
      <c r="V106" s="40">
        <f t="shared" si="22"/>
        <v>8.7777777777777786</v>
      </c>
      <c r="W106" s="63" t="s">
        <v>322</v>
      </c>
      <c r="X106" s="63" t="s">
        <v>308</v>
      </c>
      <c r="Y106" s="79" t="s">
        <v>617</v>
      </c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</row>
    <row r="107" spans="1:75" ht="22.5" customHeight="1">
      <c r="A107" s="94">
        <v>102</v>
      </c>
      <c r="B107" s="30">
        <v>1814104</v>
      </c>
      <c r="C107" s="24" t="s">
        <v>324</v>
      </c>
      <c r="D107" s="35">
        <f t="shared" si="16"/>
        <v>6</v>
      </c>
      <c r="E107" s="24" t="s">
        <v>328</v>
      </c>
      <c r="F107" s="35">
        <f t="shared" si="17"/>
        <v>4</v>
      </c>
      <c r="G107" s="24" t="s">
        <v>328</v>
      </c>
      <c r="H107" s="35">
        <f t="shared" si="18"/>
        <v>4</v>
      </c>
      <c r="I107" s="24" t="s">
        <v>328</v>
      </c>
      <c r="J107" s="35">
        <f t="shared" si="19"/>
        <v>4</v>
      </c>
      <c r="K107" s="36" t="s">
        <v>323</v>
      </c>
      <c r="L107" s="35">
        <f t="shared" si="23"/>
        <v>8</v>
      </c>
      <c r="M107" s="36" t="s">
        <v>326</v>
      </c>
      <c r="N107" s="35">
        <f t="shared" si="24"/>
        <v>9</v>
      </c>
      <c r="O107" s="24" t="s">
        <v>326</v>
      </c>
      <c r="P107" s="35">
        <f t="shared" si="20"/>
        <v>9</v>
      </c>
      <c r="Q107" s="31" t="s">
        <v>323</v>
      </c>
      <c r="R107" s="23">
        <f t="shared" si="14"/>
        <v>8</v>
      </c>
      <c r="S107" s="31" t="s">
        <v>326</v>
      </c>
      <c r="T107" s="23">
        <f t="shared" si="15"/>
        <v>9</v>
      </c>
      <c r="U107" s="3">
        <f t="shared" si="21"/>
        <v>166</v>
      </c>
      <c r="V107" s="40">
        <f t="shared" si="22"/>
        <v>6.1481481481481479</v>
      </c>
      <c r="W107" s="63" t="s">
        <v>322</v>
      </c>
      <c r="X107" s="63" t="s">
        <v>308</v>
      </c>
      <c r="Y107" s="79" t="s">
        <v>618</v>
      </c>
    </row>
    <row r="108" spans="1:75" ht="22.5" customHeight="1">
      <c r="A108" s="94">
        <v>103</v>
      </c>
      <c r="B108" s="30">
        <v>1814105</v>
      </c>
      <c r="C108" s="24" t="s">
        <v>323</v>
      </c>
      <c r="D108" s="35">
        <f t="shared" si="16"/>
        <v>8</v>
      </c>
      <c r="E108" s="24" t="s">
        <v>324</v>
      </c>
      <c r="F108" s="35">
        <f t="shared" si="17"/>
        <v>6</v>
      </c>
      <c r="G108" s="24" t="s">
        <v>323</v>
      </c>
      <c r="H108" s="35">
        <f t="shared" si="18"/>
        <v>8</v>
      </c>
      <c r="I108" s="24" t="s">
        <v>326</v>
      </c>
      <c r="J108" s="35">
        <f t="shared" si="19"/>
        <v>9</v>
      </c>
      <c r="K108" s="36" t="s">
        <v>323</v>
      </c>
      <c r="L108" s="35">
        <f t="shared" si="23"/>
        <v>8</v>
      </c>
      <c r="M108" s="36" t="s">
        <v>332</v>
      </c>
      <c r="N108" s="35">
        <f t="shared" si="24"/>
        <v>10</v>
      </c>
      <c r="O108" s="24" t="s">
        <v>326</v>
      </c>
      <c r="P108" s="35">
        <f t="shared" si="20"/>
        <v>9</v>
      </c>
      <c r="Q108" s="31" t="s">
        <v>326</v>
      </c>
      <c r="R108" s="23">
        <f t="shared" si="14"/>
        <v>9</v>
      </c>
      <c r="S108" s="31" t="s">
        <v>323</v>
      </c>
      <c r="T108" s="23">
        <f t="shared" si="15"/>
        <v>8</v>
      </c>
      <c r="U108" s="3">
        <f t="shared" si="21"/>
        <v>220</v>
      </c>
      <c r="V108" s="40">
        <f t="shared" si="22"/>
        <v>8.1481481481481488</v>
      </c>
      <c r="W108" s="63" t="s">
        <v>322</v>
      </c>
      <c r="X108" s="63" t="s">
        <v>308</v>
      </c>
      <c r="Y108" s="79" t="s">
        <v>619</v>
      </c>
    </row>
    <row r="109" spans="1:75" ht="22.5" customHeight="1">
      <c r="A109" s="94">
        <v>104</v>
      </c>
      <c r="B109" s="30">
        <v>1814106</v>
      </c>
      <c r="C109" s="24" t="s">
        <v>328</v>
      </c>
      <c r="D109" s="35">
        <f t="shared" si="16"/>
        <v>4</v>
      </c>
      <c r="E109" s="68" t="s">
        <v>329</v>
      </c>
      <c r="F109" s="35">
        <f t="shared" si="17"/>
        <v>0</v>
      </c>
      <c r="G109" s="68" t="s">
        <v>329</v>
      </c>
      <c r="H109" s="35">
        <f t="shared" si="18"/>
        <v>0</v>
      </c>
      <c r="I109" s="68" t="s">
        <v>329</v>
      </c>
      <c r="J109" s="35">
        <f t="shared" si="19"/>
        <v>0</v>
      </c>
      <c r="K109" s="31" t="s">
        <v>324</v>
      </c>
      <c r="L109" s="35">
        <f t="shared" si="23"/>
        <v>6</v>
      </c>
      <c r="M109" s="36" t="s">
        <v>325</v>
      </c>
      <c r="N109" s="35">
        <f t="shared" si="24"/>
        <v>7</v>
      </c>
      <c r="O109" s="24" t="s">
        <v>323</v>
      </c>
      <c r="P109" s="35">
        <f t="shared" si="20"/>
        <v>8</v>
      </c>
      <c r="Q109" s="31" t="s">
        <v>323</v>
      </c>
      <c r="R109" s="23">
        <f t="shared" si="14"/>
        <v>8</v>
      </c>
      <c r="S109" s="31" t="s">
        <v>323</v>
      </c>
      <c r="T109" s="23">
        <f t="shared" si="15"/>
        <v>8</v>
      </c>
      <c r="U109" s="3">
        <f t="shared" si="21"/>
        <v>96</v>
      </c>
      <c r="V109" s="40">
        <f t="shared" si="22"/>
        <v>3.5555555555555554</v>
      </c>
      <c r="W109" s="63" t="s">
        <v>322</v>
      </c>
      <c r="X109" s="63" t="s">
        <v>308</v>
      </c>
      <c r="Y109" s="79" t="s">
        <v>620</v>
      </c>
    </row>
    <row r="110" spans="1:75" ht="22.5" customHeight="1">
      <c r="A110" s="94">
        <v>105</v>
      </c>
      <c r="B110" s="30">
        <v>1814107</v>
      </c>
      <c r="C110" s="24" t="s">
        <v>324</v>
      </c>
      <c r="D110" s="35">
        <f t="shared" si="16"/>
        <v>6</v>
      </c>
      <c r="E110" s="24" t="s">
        <v>327</v>
      </c>
      <c r="F110" s="35">
        <f t="shared" si="17"/>
        <v>5</v>
      </c>
      <c r="G110" s="68" t="s">
        <v>329</v>
      </c>
      <c r="H110" s="35">
        <f t="shared" si="18"/>
        <v>0</v>
      </c>
      <c r="I110" s="24" t="s">
        <v>327</v>
      </c>
      <c r="J110" s="35">
        <f t="shared" si="19"/>
        <v>5</v>
      </c>
      <c r="K110" s="36" t="s">
        <v>325</v>
      </c>
      <c r="L110" s="35">
        <f t="shared" si="23"/>
        <v>7</v>
      </c>
      <c r="M110" s="36" t="s">
        <v>323</v>
      </c>
      <c r="N110" s="35">
        <f t="shared" si="24"/>
        <v>8</v>
      </c>
      <c r="O110" s="24" t="s">
        <v>324</v>
      </c>
      <c r="P110" s="35">
        <f t="shared" si="20"/>
        <v>6</v>
      </c>
      <c r="Q110" s="31" t="s">
        <v>323</v>
      </c>
      <c r="R110" s="23">
        <f t="shared" si="14"/>
        <v>8</v>
      </c>
      <c r="S110" s="31" t="s">
        <v>325</v>
      </c>
      <c r="T110" s="23">
        <f t="shared" si="15"/>
        <v>7</v>
      </c>
      <c r="U110" s="3">
        <f t="shared" si="21"/>
        <v>143</v>
      </c>
      <c r="V110" s="40">
        <f t="shared" si="22"/>
        <v>5.2962962962962967</v>
      </c>
      <c r="W110" s="63" t="s">
        <v>322</v>
      </c>
      <c r="X110" s="63" t="s">
        <v>308</v>
      </c>
      <c r="Y110" s="79" t="s">
        <v>621</v>
      </c>
    </row>
    <row r="111" spans="1:75" ht="22.5" customHeight="1">
      <c r="A111" s="94">
        <v>106</v>
      </c>
      <c r="B111" s="30">
        <v>1814108</v>
      </c>
      <c r="C111" s="24" t="s">
        <v>328</v>
      </c>
      <c r="D111" s="35">
        <f t="shared" si="16"/>
        <v>4</v>
      </c>
      <c r="E111" s="68" t="s">
        <v>329</v>
      </c>
      <c r="F111" s="35">
        <f t="shared" si="17"/>
        <v>0</v>
      </c>
      <c r="G111" s="68" t="s">
        <v>329</v>
      </c>
      <c r="H111" s="35">
        <f t="shared" si="18"/>
        <v>0</v>
      </c>
      <c r="I111" s="68" t="s">
        <v>329</v>
      </c>
      <c r="J111" s="35">
        <f t="shared" si="19"/>
        <v>0</v>
      </c>
      <c r="K111" s="36" t="s">
        <v>324</v>
      </c>
      <c r="L111" s="35">
        <f t="shared" si="23"/>
        <v>6</v>
      </c>
      <c r="M111" s="36" t="s">
        <v>326</v>
      </c>
      <c r="N111" s="35">
        <f t="shared" si="24"/>
        <v>9</v>
      </c>
      <c r="O111" s="24" t="s">
        <v>327</v>
      </c>
      <c r="P111" s="35">
        <f t="shared" si="20"/>
        <v>5</v>
      </c>
      <c r="Q111" s="31" t="s">
        <v>323</v>
      </c>
      <c r="R111" s="23">
        <f t="shared" si="14"/>
        <v>8</v>
      </c>
      <c r="S111" s="31" t="s">
        <v>323</v>
      </c>
      <c r="T111" s="23">
        <f t="shared" si="15"/>
        <v>8</v>
      </c>
      <c r="U111" s="3">
        <f t="shared" si="21"/>
        <v>94</v>
      </c>
      <c r="V111" s="40">
        <f t="shared" si="22"/>
        <v>3.4814814814814814</v>
      </c>
      <c r="W111" s="63" t="s">
        <v>322</v>
      </c>
      <c r="X111" s="63" t="s">
        <v>308</v>
      </c>
      <c r="Y111" s="79" t="s">
        <v>622</v>
      </c>
    </row>
    <row r="112" spans="1:75" ht="22.5" customHeight="1">
      <c r="A112" s="94">
        <v>107</v>
      </c>
      <c r="B112" s="30">
        <v>1814109</v>
      </c>
      <c r="C112" s="24" t="s">
        <v>323</v>
      </c>
      <c r="D112" s="35">
        <f t="shared" si="16"/>
        <v>8</v>
      </c>
      <c r="E112" s="24" t="s">
        <v>327</v>
      </c>
      <c r="F112" s="35">
        <f t="shared" si="17"/>
        <v>5</v>
      </c>
      <c r="G112" s="24" t="s">
        <v>327</v>
      </c>
      <c r="H112" s="35">
        <f t="shared" si="18"/>
        <v>5</v>
      </c>
      <c r="I112" s="24" t="s">
        <v>324</v>
      </c>
      <c r="J112" s="35">
        <f t="shared" si="19"/>
        <v>6</v>
      </c>
      <c r="K112" s="31" t="s">
        <v>326</v>
      </c>
      <c r="L112" s="35">
        <f t="shared" si="23"/>
        <v>9</v>
      </c>
      <c r="M112" s="36" t="s">
        <v>332</v>
      </c>
      <c r="N112" s="35">
        <f t="shared" si="24"/>
        <v>10</v>
      </c>
      <c r="O112" s="24" t="s">
        <v>332</v>
      </c>
      <c r="P112" s="35">
        <f t="shared" si="20"/>
        <v>10</v>
      </c>
      <c r="Q112" s="31" t="s">
        <v>323</v>
      </c>
      <c r="R112" s="23">
        <f t="shared" si="14"/>
        <v>8</v>
      </c>
      <c r="S112" s="31" t="s">
        <v>323</v>
      </c>
      <c r="T112" s="23">
        <f t="shared" si="15"/>
        <v>8</v>
      </c>
      <c r="U112" s="3">
        <f t="shared" si="21"/>
        <v>195</v>
      </c>
      <c r="V112" s="40">
        <f t="shared" si="22"/>
        <v>7.2222222222222223</v>
      </c>
      <c r="W112" s="63" t="s">
        <v>322</v>
      </c>
      <c r="X112" s="63" t="s">
        <v>308</v>
      </c>
      <c r="Y112" s="79" t="s">
        <v>623</v>
      </c>
    </row>
    <row r="113" spans="1:25" ht="22.5" customHeight="1">
      <c r="A113" s="94">
        <v>108</v>
      </c>
      <c r="B113" s="30">
        <v>1814110</v>
      </c>
      <c r="C113" s="24" t="s">
        <v>323</v>
      </c>
      <c r="D113" s="35">
        <f t="shared" si="16"/>
        <v>8</v>
      </c>
      <c r="E113" s="24" t="s">
        <v>323</v>
      </c>
      <c r="F113" s="35">
        <f t="shared" si="17"/>
        <v>8</v>
      </c>
      <c r="G113" s="24" t="s">
        <v>326</v>
      </c>
      <c r="H113" s="35">
        <f t="shared" si="18"/>
        <v>9</v>
      </c>
      <c r="I113" s="24" t="s">
        <v>326</v>
      </c>
      <c r="J113" s="35">
        <f t="shared" si="19"/>
        <v>9</v>
      </c>
      <c r="K113" s="36" t="s">
        <v>326</v>
      </c>
      <c r="L113" s="35">
        <f t="shared" si="23"/>
        <v>9</v>
      </c>
      <c r="M113" s="36" t="s">
        <v>332</v>
      </c>
      <c r="N113" s="35">
        <f t="shared" si="24"/>
        <v>10</v>
      </c>
      <c r="O113" s="24" t="s">
        <v>332</v>
      </c>
      <c r="P113" s="35">
        <f t="shared" si="20"/>
        <v>10</v>
      </c>
      <c r="Q113" s="31" t="s">
        <v>326</v>
      </c>
      <c r="R113" s="23">
        <f t="shared" si="14"/>
        <v>9</v>
      </c>
      <c r="S113" s="31" t="s">
        <v>326</v>
      </c>
      <c r="T113" s="23">
        <f t="shared" si="15"/>
        <v>9</v>
      </c>
      <c r="U113" s="3">
        <f t="shared" si="21"/>
        <v>239</v>
      </c>
      <c r="V113" s="40">
        <f t="shared" si="22"/>
        <v>8.8518518518518512</v>
      </c>
      <c r="W113" s="63" t="s">
        <v>322</v>
      </c>
      <c r="X113" s="63" t="s">
        <v>308</v>
      </c>
      <c r="Y113" s="79" t="s">
        <v>624</v>
      </c>
    </row>
    <row r="114" spans="1:25" ht="22.5" customHeight="1">
      <c r="A114" s="94">
        <v>109</v>
      </c>
      <c r="B114" s="30">
        <v>1814111</v>
      </c>
      <c r="C114" s="24" t="s">
        <v>323</v>
      </c>
      <c r="D114" s="35">
        <f t="shared" si="16"/>
        <v>8</v>
      </c>
      <c r="E114" s="24" t="s">
        <v>327</v>
      </c>
      <c r="F114" s="35">
        <f t="shared" si="17"/>
        <v>5</v>
      </c>
      <c r="G114" s="24" t="s">
        <v>327</v>
      </c>
      <c r="H114" s="35">
        <f t="shared" si="18"/>
        <v>5</v>
      </c>
      <c r="I114" s="24" t="s">
        <v>324</v>
      </c>
      <c r="J114" s="35">
        <f t="shared" si="19"/>
        <v>6</v>
      </c>
      <c r="K114" s="36" t="s">
        <v>326</v>
      </c>
      <c r="L114" s="35">
        <f t="shared" si="23"/>
        <v>9</v>
      </c>
      <c r="M114" s="36" t="s">
        <v>332</v>
      </c>
      <c r="N114" s="35">
        <f t="shared" si="24"/>
        <v>10</v>
      </c>
      <c r="O114" s="24" t="s">
        <v>324</v>
      </c>
      <c r="P114" s="35">
        <f t="shared" si="20"/>
        <v>6</v>
      </c>
      <c r="Q114" s="31" t="s">
        <v>323</v>
      </c>
      <c r="R114" s="23">
        <f t="shared" si="14"/>
        <v>8</v>
      </c>
      <c r="S114" s="31" t="s">
        <v>326</v>
      </c>
      <c r="T114" s="23">
        <f t="shared" si="15"/>
        <v>9</v>
      </c>
      <c r="U114" s="3">
        <f t="shared" si="21"/>
        <v>189</v>
      </c>
      <c r="V114" s="40">
        <f t="shared" si="22"/>
        <v>7</v>
      </c>
      <c r="W114" s="63" t="s">
        <v>322</v>
      </c>
      <c r="X114" s="63" t="s">
        <v>308</v>
      </c>
      <c r="Y114" s="79" t="s">
        <v>625</v>
      </c>
    </row>
    <row r="115" spans="1:25" ht="22.5" customHeight="1">
      <c r="A115" s="94">
        <v>110</v>
      </c>
      <c r="B115" s="30">
        <v>1814112</v>
      </c>
      <c r="C115" s="24" t="s">
        <v>328</v>
      </c>
      <c r="D115" s="35">
        <f t="shared" si="16"/>
        <v>4</v>
      </c>
      <c r="E115" s="68" t="s">
        <v>329</v>
      </c>
      <c r="F115" s="35">
        <f t="shared" si="17"/>
        <v>0</v>
      </c>
      <c r="G115" s="68" t="s">
        <v>329</v>
      </c>
      <c r="H115" s="35">
        <f t="shared" si="18"/>
        <v>0</v>
      </c>
      <c r="I115" s="68" t="s">
        <v>329</v>
      </c>
      <c r="J115" s="35">
        <f t="shared" si="19"/>
        <v>0</v>
      </c>
      <c r="K115" s="31" t="s">
        <v>323</v>
      </c>
      <c r="L115" s="35">
        <f t="shared" si="23"/>
        <v>8</v>
      </c>
      <c r="M115" s="36" t="s">
        <v>326</v>
      </c>
      <c r="N115" s="35">
        <f t="shared" si="24"/>
        <v>9</v>
      </c>
      <c r="O115" s="24" t="s">
        <v>324</v>
      </c>
      <c r="P115" s="35">
        <f t="shared" si="20"/>
        <v>6</v>
      </c>
      <c r="Q115" s="31" t="s">
        <v>324</v>
      </c>
      <c r="R115" s="23">
        <f t="shared" si="14"/>
        <v>6</v>
      </c>
      <c r="S115" s="31" t="s">
        <v>325</v>
      </c>
      <c r="T115" s="23">
        <f t="shared" si="15"/>
        <v>7</v>
      </c>
      <c r="U115" s="3">
        <f t="shared" si="21"/>
        <v>96</v>
      </c>
      <c r="V115" s="40">
        <f t="shared" si="22"/>
        <v>3.5555555555555554</v>
      </c>
      <c r="W115" s="63" t="s">
        <v>322</v>
      </c>
      <c r="X115" s="63" t="s">
        <v>308</v>
      </c>
      <c r="Y115" s="79" t="s">
        <v>626</v>
      </c>
    </row>
    <row r="116" spans="1:25" ht="22.5" customHeight="1">
      <c r="A116" s="94">
        <v>111</v>
      </c>
      <c r="B116" s="30">
        <v>1814113</v>
      </c>
      <c r="C116" s="24" t="s">
        <v>328</v>
      </c>
      <c r="D116" s="35">
        <f t="shared" si="16"/>
        <v>4</v>
      </c>
      <c r="E116" s="24" t="s">
        <v>328</v>
      </c>
      <c r="F116" s="35">
        <f t="shared" si="17"/>
        <v>4</v>
      </c>
      <c r="G116" s="68" t="s">
        <v>329</v>
      </c>
      <c r="H116" s="35">
        <f t="shared" si="18"/>
        <v>0</v>
      </c>
      <c r="I116" s="68" t="s">
        <v>329</v>
      </c>
      <c r="J116" s="35">
        <f t="shared" si="19"/>
        <v>0</v>
      </c>
      <c r="K116" s="36" t="s">
        <v>326</v>
      </c>
      <c r="L116" s="35">
        <f t="shared" si="23"/>
        <v>9</v>
      </c>
      <c r="M116" s="36" t="s">
        <v>323</v>
      </c>
      <c r="N116" s="35">
        <f t="shared" si="24"/>
        <v>8</v>
      </c>
      <c r="O116" s="24" t="s">
        <v>325</v>
      </c>
      <c r="P116" s="35">
        <f t="shared" si="20"/>
        <v>7</v>
      </c>
      <c r="Q116" s="31" t="s">
        <v>323</v>
      </c>
      <c r="R116" s="23">
        <f t="shared" si="14"/>
        <v>8</v>
      </c>
      <c r="S116" s="31" t="s">
        <v>323</v>
      </c>
      <c r="T116" s="23">
        <f t="shared" si="15"/>
        <v>8</v>
      </c>
      <c r="U116" s="3">
        <f t="shared" si="21"/>
        <v>121</v>
      </c>
      <c r="V116" s="40">
        <f t="shared" si="22"/>
        <v>4.4814814814814818</v>
      </c>
      <c r="W116" s="63" t="s">
        <v>322</v>
      </c>
      <c r="X116" s="63" t="s">
        <v>308</v>
      </c>
      <c r="Y116" s="79" t="s">
        <v>627</v>
      </c>
    </row>
    <row r="117" spans="1:25" ht="22.5" customHeight="1">
      <c r="A117" s="94">
        <v>112</v>
      </c>
      <c r="B117" s="30">
        <v>1814114</v>
      </c>
      <c r="C117" s="24" t="s">
        <v>323</v>
      </c>
      <c r="D117" s="35">
        <f t="shared" si="16"/>
        <v>8</v>
      </c>
      <c r="E117" s="24" t="s">
        <v>327</v>
      </c>
      <c r="F117" s="35">
        <f t="shared" si="17"/>
        <v>5</v>
      </c>
      <c r="G117" s="24" t="s">
        <v>323</v>
      </c>
      <c r="H117" s="35">
        <f t="shared" si="18"/>
        <v>8</v>
      </c>
      <c r="I117" s="24" t="s">
        <v>324</v>
      </c>
      <c r="J117" s="35">
        <f t="shared" si="19"/>
        <v>6</v>
      </c>
      <c r="K117" s="36" t="s">
        <v>326</v>
      </c>
      <c r="L117" s="35">
        <f t="shared" si="23"/>
        <v>9</v>
      </c>
      <c r="M117" s="36" t="s">
        <v>326</v>
      </c>
      <c r="N117" s="35">
        <f t="shared" si="24"/>
        <v>9</v>
      </c>
      <c r="O117" s="24" t="s">
        <v>326</v>
      </c>
      <c r="P117" s="35">
        <f t="shared" si="20"/>
        <v>9</v>
      </c>
      <c r="Q117" s="31" t="s">
        <v>326</v>
      </c>
      <c r="R117" s="23">
        <f t="shared" si="14"/>
        <v>9</v>
      </c>
      <c r="S117" s="31" t="s">
        <v>323</v>
      </c>
      <c r="T117" s="23">
        <f t="shared" si="15"/>
        <v>8</v>
      </c>
      <c r="U117" s="3">
        <f t="shared" si="21"/>
        <v>205</v>
      </c>
      <c r="V117" s="40">
        <f t="shared" si="22"/>
        <v>7.5925925925925926</v>
      </c>
      <c r="W117" s="63" t="s">
        <v>322</v>
      </c>
      <c r="X117" s="63" t="s">
        <v>308</v>
      </c>
      <c r="Y117" s="79" t="s">
        <v>628</v>
      </c>
    </row>
    <row r="118" spans="1:25" ht="22.5" customHeight="1">
      <c r="A118" s="94">
        <v>113</v>
      </c>
      <c r="B118" s="30">
        <v>1814115</v>
      </c>
      <c r="C118" s="24" t="s">
        <v>325</v>
      </c>
      <c r="D118" s="35">
        <f t="shared" si="16"/>
        <v>7</v>
      </c>
      <c r="E118" s="24" t="s">
        <v>327</v>
      </c>
      <c r="F118" s="35">
        <f t="shared" si="17"/>
        <v>5</v>
      </c>
      <c r="G118" s="24" t="s">
        <v>327</v>
      </c>
      <c r="H118" s="35">
        <f t="shared" si="18"/>
        <v>5</v>
      </c>
      <c r="I118" s="24" t="s">
        <v>324</v>
      </c>
      <c r="J118" s="35">
        <f t="shared" si="19"/>
        <v>6</v>
      </c>
      <c r="K118" s="31" t="s">
        <v>325</v>
      </c>
      <c r="L118" s="35">
        <f t="shared" si="23"/>
        <v>7</v>
      </c>
      <c r="M118" s="36" t="s">
        <v>332</v>
      </c>
      <c r="N118" s="35">
        <f t="shared" si="24"/>
        <v>10</v>
      </c>
      <c r="O118" s="24" t="s">
        <v>326</v>
      </c>
      <c r="P118" s="35">
        <f t="shared" si="20"/>
        <v>9</v>
      </c>
      <c r="Q118" s="31" t="s">
        <v>323</v>
      </c>
      <c r="R118" s="23">
        <f t="shared" si="14"/>
        <v>8</v>
      </c>
      <c r="S118" s="31" t="s">
        <v>323</v>
      </c>
      <c r="T118" s="23">
        <f t="shared" si="15"/>
        <v>8</v>
      </c>
      <c r="U118" s="3">
        <f t="shared" si="21"/>
        <v>183</v>
      </c>
      <c r="V118" s="40">
        <f t="shared" si="22"/>
        <v>6.7777777777777777</v>
      </c>
      <c r="W118" s="63" t="s">
        <v>322</v>
      </c>
      <c r="X118" s="63" t="s">
        <v>308</v>
      </c>
      <c r="Y118" s="79" t="s">
        <v>629</v>
      </c>
    </row>
    <row r="119" spans="1:25" ht="22.5" customHeight="1">
      <c r="A119" s="94">
        <v>114</v>
      </c>
      <c r="B119" s="30">
        <v>1814116</v>
      </c>
      <c r="C119" s="24" t="s">
        <v>326</v>
      </c>
      <c r="D119" s="35">
        <f t="shared" si="16"/>
        <v>9</v>
      </c>
      <c r="E119" s="24" t="s">
        <v>325</v>
      </c>
      <c r="F119" s="35">
        <f t="shared" si="17"/>
        <v>7</v>
      </c>
      <c r="G119" s="24" t="s">
        <v>325</v>
      </c>
      <c r="H119" s="35">
        <f t="shared" si="18"/>
        <v>7</v>
      </c>
      <c r="I119" s="24" t="s">
        <v>323</v>
      </c>
      <c r="J119" s="35">
        <f t="shared" si="19"/>
        <v>8</v>
      </c>
      <c r="K119" s="36" t="s">
        <v>326</v>
      </c>
      <c r="L119" s="35">
        <f t="shared" si="23"/>
        <v>9</v>
      </c>
      <c r="M119" s="36" t="s">
        <v>326</v>
      </c>
      <c r="N119" s="35">
        <f t="shared" si="24"/>
        <v>9</v>
      </c>
      <c r="O119" s="24" t="s">
        <v>326</v>
      </c>
      <c r="P119" s="35">
        <f t="shared" si="20"/>
        <v>9</v>
      </c>
      <c r="Q119" s="31" t="s">
        <v>323</v>
      </c>
      <c r="R119" s="23">
        <f t="shared" si="14"/>
        <v>8</v>
      </c>
      <c r="S119" s="31" t="s">
        <v>326</v>
      </c>
      <c r="T119" s="23">
        <f t="shared" si="15"/>
        <v>9</v>
      </c>
      <c r="U119" s="3">
        <f t="shared" si="21"/>
        <v>221</v>
      </c>
      <c r="V119" s="40">
        <f t="shared" si="22"/>
        <v>8.1851851851851851</v>
      </c>
      <c r="W119" s="63" t="s">
        <v>322</v>
      </c>
      <c r="X119" s="63" t="s">
        <v>308</v>
      </c>
      <c r="Y119" s="79" t="s">
        <v>630</v>
      </c>
    </row>
    <row r="120" spans="1:25" ht="22.5" customHeight="1">
      <c r="A120" s="94">
        <v>115</v>
      </c>
      <c r="B120" s="30">
        <v>1814117</v>
      </c>
      <c r="C120" s="67" t="s">
        <v>329</v>
      </c>
      <c r="D120" s="35">
        <f t="shared" si="16"/>
        <v>0</v>
      </c>
      <c r="E120" s="68" t="s">
        <v>329</v>
      </c>
      <c r="F120" s="35">
        <f t="shared" si="17"/>
        <v>0</v>
      </c>
      <c r="G120" s="67" t="s">
        <v>329</v>
      </c>
      <c r="H120" s="35">
        <f t="shared" si="18"/>
        <v>0</v>
      </c>
      <c r="I120" s="67" t="s">
        <v>329</v>
      </c>
      <c r="J120" s="35">
        <f t="shared" si="19"/>
        <v>0</v>
      </c>
      <c r="K120" s="36" t="s">
        <v>328</v>
      </c>
      <c r="L120" s="35">
        <f t="shared" si="23"/>
        <v>4</v>
      </c>
      <c r="M120" s="36" t="s">
        <v>325</v>
      </c>
      <c r="N120" s="35">
        <f t="shared" si="24"/>
        <v>7</v>
      </c>
      <c r="O120" s="24" t="s">
        <v>327</v>
      </c>
      <c r="P120" s="35">
        <f t="shared" si="20"/>
        <v>5</v>
      </c>
      <c r="Q120" s="31" t="s">
        <v>325</v>
      </c>
      <c r="R120" s="23">
        <f t="shared" si="14"/>
        <v>7</v>
      </c>
      <c r="S120" s="31" t="s">
        <v>327</v>
      </c>
      <c r="T120" s="23">
        <f t="shared" si="15"/>
        <v>5</v>
      </c>
      <c r="U120" s="3">
        <f t="shared" si="21"/>
        <v>60</v>
      </c>
      <c r="V120" s="40">
        <f t="shared" si="22"/>
        <v>2.2222222222222223</v>
      </c>
      <c r="W120" s="63" t="s">
        <v>322</v>
      </c>
      <c r="X120" s="63" t="s">
        <v>308</v>
      </c>
      <c r="Y120" s="79" t="s">
        <v>631</v>
      </c>
    </row>
    <row r="121" spans="1:25" ht="22.5" customHeight="1">
      <c r="A121" s="94">
        <v>116</v>
      </c>
      <c r="B121" s="30">
        <v>1814118</v>
      </c>
      <c r="C121" s="24" t="s">
        <v>328</v>
      </c>
      <c r="D121" s="35">
        <f t="shared" si="16"/>
        <v>4</v>
      </c>
      <c r="E121" s="24" t="s">
        <v>328</v>
      </c>
      <c r="F121" s="35">
        <f t="shared" si="17"/>
        <v>4</v>
      </c>
      <c r="G121" s="24" t="s">
        <v>328</v>
      </c>
      <c r="H121" s="35">
        <f t="shared" si="18"/>
        <v>4</v>
      </c>
      <c r="I121" s="24" t="s">
        <v>327</v>
      </c>
      <c r="J121" s="35">
        <f t="shared" si="19"/>
        <v>5</v>
      </c>
      <c r="K121" s="31" t="s">
        <v>325</v>
      </c>
      <c r="L121" s="35">
        <f t="shared" si="23"/>
        <v>7</v>
      </c>
      <c r="M121" s="36" t="s">
        <v>326</v>
      </c>
      <c r="N121" s="35">
        <f t="shared" si="24"/>
        <v>9</v>
      </c>
      <c r="O121" s="24" t="s">
        <v>332</v>
      </c>
      <c r="P121" s="35">
        <f t="shared" si="20"/>
        <v>10</v>
      </c>
      <c r="Q121" s="31" t="s">
        <v>323</v>
      </c>
      <c r="R121" s="23">
        <f t="shared" si="14"/>
        <v>8</v>
      </c>
      <c r="S121" s="31" t="s">
        <v>326</v>
      </c>
      <c r="T121" s="23">
        <f t="shared" si="15"/>
        <v>9</v>
      </c>
      <c r="U121" s="3">
        <f t="shared" si="21"/>
        <v>161</v>
      </c>
      <c r="V121" s="40">
        <f t="shared" si="22"/>
        <v>5.9629629629629628</v>
      </c>
      <c r="W121" s="63" t="s">
        <v>322</v>
      </c>
      <c r="X121" s="63" t="s">
        <v>308</v>
      </c>
      <c r="Y121" s="79" t="s">
        <v>632</v>
      </c>
    </row>
    <row r="122" spans="1:25" ht="23.25">
      <c r="A122" s="94">
        <v>117</v>
      </c>
      <c r="B122" s="30">
        <v>1814119</v>
      </c>
      <c r="C122" s="24" t="s">
        <v>326</v>
      </c>
      <c r="D122" s="35">
        <f t="shared" ref="D122:D126" si="25">IF(C122="AA",10, IF(C122="AB",9, IF(C122="BB",8, IF(C122="BC",7,IF(C122="CC",6, IF(C122="CD",5, IF(C122="DD",4,IF(C122="F",0))))))))</f>
        <v>9</v>
      </c>
      <c r="E122" s="24" t="s">
        <v>324</v>
      </c>
      <c r="F122" s="35">
        <f t="shared" ref="F122:F126" si="26">IF(E122="AA",10, IF(E122="AB",9, IF(E122="BB",8, IF(E122="BC",7,IF(E122="CC",6, IF(E122="CD",5, IF(E122="DD",4,IF(E122="F",0))))))))</f>
        <v>6</v>
      </c>
      <c r="G122" s="24" t="s">
        <v>332</v>
      </c>
      <c r="H122" s="35">
        <f t="shared" ref="H122:H126" si="27">IF(G122="AA",10, IF(G122="AB",9, IF(G122="BB",8, IF(G122="BC",7,IF(G122="CC",6, IF(G122="CD",5, IF(G122="DD",4,IF(G122="F",0))))))))</f>
        <v>10</v>
      </c>
      <c r="I122" s="24" t="s">
        <v>323</v>
      </c>
      <c r="J122" s="35">
        <f t="shared" ref="J122:J126" si="28">IF(I122="AA",10, IF(I122="AB",9, IF(I122="BB",8, IF(I122="BC",7,IF(I122="CC",6, IF(I122="CD",5, IF(I122="DD",4,IF(I122="F",0))))))))</f>
        <v>8</v>
      </c>
      <c r="K122" s="36" t="s">
        <v>326</v>
      </c>
      <c r="L122" s="35">
        <f t="shared" si="23"/>
        <v>9</v>
      </c>
      <c r="M122" s="36" t="s">
        <v>332</v>
      </c>
      <c r="N122" s="35">
        <f t="shared" si="24"/>
        <v>10</v>
      </c>
      <c r="O122" s="24" t="s">
        <v>332</v>
      </c>
      <c r="P122" s="35">
        <f t="shared" ref="P122:P126" si="29">IF(O122="AA",10, IF(O122="AB",9, IF(O122="BB",8, IF(O122="BC",7,IF(O122="CC",6, IF(O122="CD",5, IF(O122="DD",4,IF(O122="F",0))))))))</f>
        <v>10</v>
      </c>
      <c r="Q122" s="31" t="s">
        <v>323</v>
      </c>
      <c r="R122" s="23">
        <f t="shared" ref="R122:R126" si="30">IF(Q122="AA",10, IF(Q122="AB",9, IF(Q122="BB",8, IF(Q122="BC",7,IF(Q122="CC",6, IF(Q122="CD",5, IF(Q122="DD",4,IF(Q122="F",0))))))))</f>
        <v>8</v>
      </c>
      <c r="S122" s="31" t="s">
        <v>323</v>
      </c>
      <c r="T122" s="23">
        <f t="shared" ref="T122:T126" si="31">IF(S122="AA",10, IF(S122="AB",9, IF(S122="BB",8, IF(S122="BC",7,IF(S122="CC",6, IF(S122="CD",5, IF(S122="DD",4,IF(S122="F",0))))))))</f>
        <v>8</v>
      </c>
      <c r="U122" s="3">
        <f t="shared" ref="U122:U126" si="32">(D122*4+F122*4+H122*4+J122*4+L122*3+N122*2+P122*2+R122*2+T122*2)</f>
        <v>231</v>
      </c>
      <c r="V122" s="40">
        <f t="shared" ref="V122:V126" si="33">(U122/27)</f>
        <v>8.5555555555555554</v>
      </c>
      <c r="W122" s="63" t="s">
        <v>322</v>
      </c>
      <c r="X122" s="63" t="s">
        <v>308</v>
      </c>
      <c r="Y122" s="79" t="s">
        <v>633</v>
      </c>
    </row>
    <row r="123" spans="1:25" ht="23.25">
      <c r="A123" s="94">
        <v>118</v>
      </c>
      <c r="B123" s="30">
        <v>1814120</v>
      </c>
      <c r="C123" s="24" t="s">
        <v>325</v>
      </c>
      <c r="D123" s="35">
        <f t="shared" si="25"/>
        <v>7</v>
      </c>
      <c r="E123" s="24" t="s">
        <v>324</v>
      </c>
      <c r="F123" s="35">
        <f t="shared" si="26"/>
        <v>6</v>
      </c>
      <c r="G123" s="24" t="s">
        <v>327</v>
      </c>
      <c r="H123" s="35">
        <f t="shared" si="27"/>
        <v>5</v>
      </c>
      <c r="I123" s="24" t="s">
        <v>323</v>
      </c>
      <c r="J123" s="35">
        <f t="shared" si="28"/>
        <v>8</v>
      </c>
      <c r="K123" s="36" t="s">
        <v>323</v>
      </c>
      <c r="L123" s="35">
        <f t="shared" si="23"/>
        <v>8</v>
      </c>
      <c r="M123" s="36" t="s">
        <v>326</v>
      </c>
      <c r="N123" s="35">
        <f t="shared" si="24"/>
        <v>9</v>
      </c>
      <c r="O123" s="24" t="s">
        <v>326</v>
      </c>
      <c r="P123" s="35">
        <f t="shared" si="29"/>
        <v>9</v>
      </c>
      <c r="Q123" s="31" t="s">
        <v>323</v>
      </c>
      <c r="R123" s="23">
        <f t="shared" si="30"/>
        <v>8</v>
      </c>
      <c r="S123" s="31" t="s">
        <v>323</v>
      </c>
      <c r="T123" s="23">
        <f t="shared" si="31"/>
        <v>8</v>
      </c>
      <c r="U123" s="3">
        <f t="shared" si="32"/>
        <v>196</v>
      </c>
      <c r="V123" s="40">
        <f t="shared" si="33"/>
        <v>7.2592592592592595</v>
      </c>
      <c r="W123" s="63" t="s">
        <v>322</v>
      </c>
      <c r="X123" s="63" t="s">
        <v>308</v>
      </c>
      <c r="Y123" s="79" t="s">
        <v>634</v>
      </c>
    </row>
    <row r="124" spans="1:25" ht="23.25">
      <c r="A124" s="94">
        <v>119</v>
      </c>
      <c r="B124" s="30">
        <v>1814121</v>
      </c>
      <c r="C124" s="24" t="s">
        <v>326</v>
      </c>
      <c r="D124" s="35">
        <f t="shared" si="25"/>
        <v>9</v>
      </c>
      <c r="E124" s="24" t="s">
        <v>324</v>
      </c>
      <c r="F124" s="35">
        <f t="shared" si="26"/>
        <v>6</v>
      </c>
      <c r="G124" s="24" t="s">
        <v>323</v>
      </c>
      <c r="H124" s="35">
        <f t="shared" si="27"/>
        <v>8</v>
      </c>
      <c r="I124" s="24" t="s">
        <v>323</v>
      </c>
      <c r="J124" s="35">
        <f t="shared" si="28"/>
        <v>8</v>
      </c>
      <c r="K124" s="31" t="s">
        <v>326</v>
      </c>
      <c r="L124" s="35">
        <f t="shared" si="23"/>
        <v>9</v>
      </c>
      <c r="M124" s="36" t="s">
        <v>325</v>
      </c>
      <c r="N124" s="35">
        <f t="shared" si="24"/>
        <v>7</v>
      </c>
      <c r="O124" s="24" t="s">
        <v>332</v>
      </c>
      <c r="P124" s="35">
        <f t="shared" si="29"/>
        <v>10</v>
      </c>
      <c r="Q124" s="31" t="s">
        <v>323</v>
      </c>
      <c r="R124" s="23">
        <f t="shared" si="30"/>
        <v>8</v>
      </c>
      <c r="S124" s="31" t="s">
        <v>323</v>
      </c>
      <c r="T124" s="23">
        <f t="shared" si="31"/>
        <v>8</v>
      </c>
      <c r="U124" s="3">
        <f t="shared" si="32"/>
        <v>217</v>
      </c>
      <c r="V124" s="40">
        <f t="shared" si="33"/>
        <v>8.0370370370370363</v>
      </c>
      <c r="W124" s="63" t="s">
        <v>322</v>
      </c>
      <c r="X124" s="63" t="s">
        <v>308</v>
      </c>
      <c r="Y124" s="79" t="s">
        <v>635</v>
      </c>
    </row>
    <row r="125" spans="1:25" ht="23.25">
      <c r="A125" s="94">
        <v>120</v>
      </c>
      <c r="B125" s="30">
        <v>1814122</v>
      </c>
      <c r="C125" s="24" t="s">
        <v>323</v>
      </c>
      <c r="D125" s="35">
        <f t="shared" si="25"/>
        <v>8</v>
      </c>
      <c r="E125" s="24" t="s">
        <v>327</v>
      </c>
      <c r="F125" s="35">
        <f t="shared" si="26"/>
        <v>5</v>
      </c>
      <c r="G125" s="24" t="s">
        <v>323</v>
      </c>
      <c r="H125" s="35">
        <f t="shared" si="27"/>
        <v>8</v>
      </c>
      <c r="I125" s="24" t="s">
        <v>325</v>
      </c>
      <c r="J125" s="35">
        <f t="shared" si="28"/>
        <v>7</v>
      </c>
      <c r="K125" s="36" t="s">
        <v>323</v>
      </c>
      <c r="L125" s="35">
        <f t="shared" si="23"/>
        <v>8</v>
      </c>
      <c r="M125" s="36" t="s">
        <v>326</v>
      </c>
      <c r="N125" s="35">
        <f t="shared" si="24"/>
        <v>9</v>
      </c>
      <c r="O125" s="24" t="s">
        <v>326</v>
      </c>
      <c r="P125" s="35">
        <f t="shared" si="29"/>
        <v>9</v>
      </c>
      <c r="Q125" s="31" t="s">
        <v>323</v>
      </c>
      <c r="R125" s="23">
        <f t="shared" si="30"/>
        <v>8</v>
      </c>
      <c r="S125" s="31" t="s">
        <v>326</v>
      </c>
      <c r="T125" s="23">
        <f t="shared" si="31"/>
        <v>9</v>
      </c>
      <c r="U125" s="3">
        <f t="shared" si="32"/>
        <v>206</v>
      </c>
      <c r="V125" s="40">
        <f t="shared" si="33"/>
        <v>7.6296296296296298</v>
      </c>
      <c r="W125" s="63" t="s">
        <v>322</v>
      </c>
      <c r="X125" s="63" t="s">
        <v>308</v>
      </c>
      <c r="Y125" s="79" t="s">
        <v>636</v>
      </c>
    </row>
    <row r="126" spans="1:25" ht="23.25">
      <c r="A126" s="94">
        <v>121</v>
      </c>
      <c r="B126" s="30">
        <v>1814123</v>
      </c>
      <c r="C126" s="24" t="s">
        <v>325</v>
      </c>
      <c r="D126" s="35">
        <f t="shared" si="25"/>
        <v>7</v>
      </c>
      <c r="E126" s="24" t="s">
        <v>324</v>
      </c>
      <c r="F126" s="35">
        <f t="shared" si="26"/>
        <v>6</v>
      </c>
      <c r="G126" s="24" t="s">
        <v>327</v>
      </c>
      <c r="H126" s="35">
        <f t="shared" si="27"/>
        <v>5</v>
      </c>
      <c r="I126" s="24" t="s">
        <v>324</v>
      </c>
      <c r="J126" s="35">
        <f t="shared" si="28"/>
        <v>6</v>
      </c>
      <c r="K126" s="36" t="s">
        <v>323</v>
      </c>
      <c r="L126" s="35">
        <f t="shared" si="23"/>
        <v>8</v>
      </c>
      <c r="M126" s="36" t="s">
        <v>326</v>
      </c>
      <c r="N126" s="35">
        <f t="shared" si="24"/>
        <v>9</v>
      </c>
      <c r="O126" s="24" t="s">
        <v>325</v>
      </c>
      <c r="P126" s="35">
        <f t="shared" si="29"/>
        <v>7</v>
      </c>
      <c r="Q126" s="31" t="s">
        <v>323</v>
      </c>
      <c r="R126" s="23">
        <f t="shared" si="30"/>
        <v>8</v>
      </c>
      <c r="S126" s="31" t="s">
        <v>323</v>
      </c>
      <c r="T126" s="23">
        <f t="shared" si="31"/>
        <v>8</v>
      </c>
      <c r="U126" s="3">
        <f t="shared" si="32"/>
        <v>184</v>
      </c>
      <c r="V126" s="40">
        <f t="shared" si="33"/>
        <v>6.8148148148148149</v>
      </c>
      <c r="W126" s="63" t="s">
        <v>322</v>
      </c>
      <c r="X126" s="63" t="s">
        <v>308</v>
      </c>
      <c r="Y126" s="79" t="s">
        <v>637</v>
      </c>
    </row>
    <row r="127" spans="1:25" ht="23.25">
      <c r="A127" s="94">
        <v>122</v>
      </c>
      <c r="B127" s="30">
        <v>1814124</v>
      </c>
      <c r="C127" s="24" t="s">
        <v>326</v>
      </c>
      <c r="D127" s="35">
        <f t="shared" ref="D127:D129" si="34">IF(C127="AA",10, IF(C127="AB",9, IF(C127="BB",8, IF(C127="BC",7,IF(C127="CC",6, IF(C127="CD",5, IF(C127="DD",4,IF(C127="F",0))))))))</f>
        <v>9</v>
      </c>
      <c r="E127" s="24" t="s">
        <v>323</v>
      </c>
      <c r="F127" s="35">
        <f t="shared" ref="F127:F129" si="35">IF(E127="AA",10, IF(E127="AB",9, IF(E127="BB",8, IF(E127="BC",7,IF(E127="CC",6, IF(E127="CD",5, IF(E127="DD",4,IF(E127="F",0))))))))</f>
        <v>8</v>
      </c>
      <c r="G127" s="24" t="s">
        <v>323</v>
      </c>
      <c r="H127" s="35">
        <f t="shared" ref="H127:H129" si="36">IF(G127="AA",10, IF(G127="AB",9, IF(G127="BB",8, IF(G127="BC",7,IF(G127="CC",6, IF(G127="CD",5, IF(G127="DD",4,IF(G127="F",0))))))))</f>
        <v>8</v>
      </c>
      <c r="I127" s="24" t="s">
        <v>326</v>
      </c>
      <c r="J127" s="35">
        <f t="shared" ref="J127:J129" si="37">IF(I127="AA",10, IF(I127="AB",9, IF(I127="BB",8, IF(I127="BC",7,IF(I127="CC",6, IF(I127="CD",5, IF(I127="DD",4,IF(I127="F",0))))))))</f>
        <v>9</v>
      </c>
      <c r="K127" s="31" t="s">
        <v>326</v>
      </c>
      <c r="L127" s="35">
        <f t="shared" si="23"/>
        <v>9</v>
      </c>
      <c r="M127" s="36" t="s">
        <v>332</v>
      </c>
      <c r="N127" s="35">
        <f t="shared" si="24"/>
        <v>10</v>
      </c>
      <c r="O127" s="24" t="s">
        <v>332</v>
      </c>
      <c r="P127" s="35">
        <f t="shared" ref="P127:P129" si="38">IF(O127="AA",10, IF(O127="AB",9, IF(O127="BB",8, IF(O127="BC",7,IF(O127="CC",6, IF(O127="CD",5, IF(O127="DD",4,IF(O127="F",0))))))))</f>
        <v>10</v>
      </c>
      <c r="Q127" s="31" t="s">
        <v>326</v>
      </c>
      <c r="R127" s="23">
        <f t="shared" ref="R127:R129" si="39">IF(Q127="AA",10, IF(Q127="AB",9, IF(Q127="BB",8, IF(Q127="BC",7,IF(Q127="CC",6, IF(Q127="CD",5, IF(Q127="DD",4,IF(Q127="F",0))))))))</f>
        <v>9</v>
      </c>
      <c r="S127" s="31" t="s">
        <v>326</v>
      </c>
      <c r="T127" s="23">
        <f t="shared" ref="T127:T129" si="40">IF(S127="AA",10, IF(S127="AB",9, IF(S127="BB",8, IF(S127="BC",7,IF(S127="CC",6, IF(S127="CD",5, IF(S127="DD",4,IF(S127="F",0))))))))</f>
        <v>9</v>
      </c>
      <c r="U127" s="3">
        <f t="shared" ref="U127:U129" si="41">(D127*4+F127*4+H127*4+J127*4+L127*3+N127*2+P127*2+R127*2+T127*2)</f>
        <v>239</v>
      </c>
      <c r="V127" s="40">
        <f t="shared" ref="V127:V129" si="42">(U127/27)</f>
        <v>8.8518518518518512</v>
      </c>
      <c r="W127" s="63" t="s">
        <v>322</v>
      </c>
      <c r="X127" s="63" t="s">
        <v>308</v>
      </c>
      <c r="Y127" s="79" t="s">
        <v>638</v>
      </c>
    </row>
    <row r="128" spans="1:25" ht="23.25">
      <c r="A128" s="94">
        <v>123</v>
      </c>
      <c r="B128" s="30">
        <v>1814125</v>
      </c>
      <c r="C128" s="24" t="s">
        <v>323</v>
      </c>
      <c r="D128" s="35">
        <f t="shared" si="34"/>
        <v>8</v>
      </c>
      <c r="E128" s="24" t="s">
        <v>324</v>
      </c>
      <c r="F128" s="35">
        <f t="shared" si="35"/>
        <v>6</v>
      </c>
      <c r="G128" s="24" t="s">
        <v>327</v>
      </c>
      <c r="H128" s="35">
        <f t="shared" si="36"/>
        <v>5</v>
      </c>
      <c r="I128" s="24" t="s">
        <v>325</v>
      </c>
      <c r="J128" s="35">
        <f t="shared" si="37"/>
        <v>7</v>
      </c>
      <c r="K128" s="36" t="s">
        <v>324</v>
      </c>
      <c r="L128" s="35">
        <f t="shared" si="23"/>
        <v>6</v>
      </c>
      <c r="M128" s="36" t="s">
        <v>326</v>
      </c>
      <c r="N128" s="35">
        <f t="shared" si="24"/>
        <v>9</v>
      </c>
      <c r="O128" s="24" t="s">
        <v>332</v>
      </c>
      <c r="P128" s="35">
        <f t="shared" si="38"/>
        <v>10</v>
      </c>
      <c r="Q128" s="31" t="s">
        <v>323</v>
      </c>
      <c r="R128" s="23">
        <f t="shared" si="39"/>
        <v>8</v>
      </c>
      <c r="S128" s="31" t="s">
        <v>323</v>
      </c>
      <c r="T128" s="23">
        <f t="shared" si="40"/>
        <v>8</v>
      </c>
      <c r="U128" s="3">
        <f t="shared" si="41"/>
        <v>192</v>
      </c>
      <c r="V128" s="40">
        <f t="shared" si="42"/>
        <v>7.1111111111111107</v>
      </c>
      <c r="W128" s="63" t="s">
        <v>322</v>
      </c>
      <c r="X128" s="63" t="s">
        <v>308</v>
      </c>
      <c r="Y128" s="79" t="s">
        <v>639</v>
      </c>
    </row>
    <row r="129" spans="1:25" ht="23.25">
      <c r="A129" s="94">
        <v>124</v>
      </c>
      <c r="B129" s="30">
        <v>1814126</v>
      </c>
      <c r="C129" s="24" t="s">
        <v>325</v>
      </c>
      <c r="D129" s="35">
        <f t="shared" si="34"/>
        <v>7</v>
      </c>
      <c r="E129" s="24" t="s">
        <v>327</v>
      </c>
      <c r="F129" s="35">
        <f t="shared" si="35"/>
        <v>5</v>
      </c>
      <c r="G129" s="24" t="s">
        <v>324</v>
      </c>
      <c r="H129" s="35">
        <f t="shared" si="36"/>
        <v>6</v>
      </c>
      <c r="I129" s="24" t="s">
        <v>323</v>
      </c>
      <c r="J129" s="35">
        <f t="shared" si="37"/>
        <v>8</v>
      </c>
      <c r="K129" s="36" t="s">
        <v>326</v>
      </c>
      <c r="L129" s="35">
        <f t="shared" si="23"/>
        <v>9</v>
      </c>
      <c r="M129" s="36" t="s">
        <v>323</v>
      </c>
      <c r="N129" s="35">
        <f t="shared" si="24"/>
        <v>8</v>
      </c>
      <c r="O129" s="24" t="s">
        <v>332</v>
      </c>
      <c r="P129" s="35">
        <f t="shared" si="38"/>
        <v>10</v>
      </c>
      <c r="Q129" s="31" t="s">
        <v>323</v>
      </c>
      <c r="R129" s="23">
        <f t="shared" si="39"/>
        <v>8</v>
      </c>
      <c r="S129" s="31" t="s">
        <v>323</v>
      </c>
      <c r="T129" s="23">
        <f t="shared" si="40"/>
        <v>8</v>
      </c>
      <c r="U129" s="3">
        <f t="shared" si="41"/>
        <v>199</v>
      </c>
      <c r="V129" s="40">
        <f t="shared" si="42"/>
        <v>7.3703703703703702</v>
      </c>
      <c r="W129" s="63" t="s">
        <v>322</v>
      </c>
      <c r="X129" s="63" t="s">
        <v>308</v>
      </c>
      <c r="Y129" s="79" t="s">
        <v>640</v>
      </c>
    </row>
  </sheetData>
  <mergeCells count="25">
    <mergeCell ref="W5:X5"/>
    <mergeCell ref="W4:X4"/>
    <mergeCell ref="M5:N5"/>
    <mergeCell ref="O5:P5"/>
    <mergeCell ref="C5:D5"/>
    <mergeCell ref="E5:F5"/>
    <mergeCell ref="G5:H5"/>
    <mergeCell ref="I5:J5"/>
    <mergeCell ref="K5:L5"/>
    <mergeCell ref="A2:V2"/>
    <mergeCell ref="A3:V3"/>
    <mergeCell ref="S4:T4"/>
    <mergeCell ref="U4:V4"/>
    <mergeCell ref="Q5:R5"/>
    <mergeCell ref="S5:T5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</mergeCells>
  <dataValidations count="1">
    <dataValidation type="textLength" operator="greaterThan" showInputMessage="1" showErrorMessage="1" errorTitle="Grade Point" error="Dont Change." promptTitle="Grade Point" prompt="This is Grade Point obtained" sqref="N6:N129 F6:F129 H6:H129 L6:L129 D6:D129 J6:J129 P6:P129 R6:R129 T6:T129">
      <formula1>10</formula1>
    </dataValidation>
  </dataValidations>
  <printOptions horizontalCentered="1"/>
  <pageMargins left="0.23622047244094491" right="0.31496062992125984" top="0.19685039370078741" bottom="0.31496062992125984" header="0.31496062992125984" footer="0.31496062992125984"/>
  <pageSetup paperSize="5" scale="76" orientation="landscape" r:id="rId1"/>
  <headerFooter>
    <oddFooter xml:space="preserve">&amp;L&amp;"Bookman Old Style,Regular"&amp;12 &amp;"Bookman Old Style,Bold"1st Tabulator                                2nd Tabulator &amp;C&amp;"Bookman Old Style,Bold"&amp;12Asstt. Registrar (Acd)&amp;R&amp;"Bookman Old Style,Bold"&amp;12Registrar                                  Dean (Acd) </oddFooter>
  </headerFooter>
  <rowBreaks count="4" manualBreakCount="4">
    <brk id="31" max="23" man="1"/>
    <brk id="58" max="23" man="1"/>
    <brk id="86" max="23" man="1"/>
    <brk id="113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Y128"/>
  <sheetViews>
    <sheetView view="pageBreakPreview" zoomScale="70" zoomScaleNormal="10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V3"/>
    </sheetView>
  </sheetViews>
  <sheetFormatPr defaultRowHeight="18.75"/>
  <cols>
    <col min="1" max="1" width="7.28515625" style="1" customWidth="1"/>
    <col min="2" max="2" width="14.28515625" style="29" customWidth="1"/>
    <col min="3" max="8" width="8.42578125" customWidth="1"/>
    <col min="9" max="14" width="8.42578125" style="6" customWidth="1"/>
    <col min="15" max="20" width="8.42578125" customWidth="1"/>
    <col min="22" max="22" width="11" customWidth="1"/>
    <col min="23" max="23" width="7.140625" customWidth="1"/>
    <col min="24" max="24" width="7" customWidth="1"/>
    <col min="25" max="25" width="32.140625" customWidth="1"/>
  </cols>
  <sheetData>
    <row r="1" spans="1:25" s="16" customFormat="1" ht="16.5" customHeight="1">
      <c r="B1" s="16" t="s">
        <v>5</v>
      </c>
      <c r="C1" s="16" t="s">
        <v>297</v>
      </c>
      <c r="E1" s="16" t="s">
        <v>6</v>
      </c>
      <c r="G1" s="16" t="s">
        <v>294</v>
      </c>
      <c r="I1" s="17" t="s">
        <v>25</v>
      </c>
      <c r="J1" s="17"/>
      <c r="K1" s="18" t="s">
        <v>31</v>
      </c>
      <c r="M1" s="17" t="s">
        <v>295</v>
      </c>
      <c r="O1" s="53" t="s">
        <v>296</v>
      </c>
      <c r="Q1" s="16" t="s">
        <v>3</v>
      </c>
      <c r="S1" s="16" t="s">
        <v>15</v>
      </c>
      <c r="V1" s="16" t="s">
        <v>3</v>
      </c>
      <c r="X1" s="16" t="s">
        <v>310</v>
      </c>
      <c r="Y1" s="16" t="s">
        <v>394</v>
      </c>
    </row>
    <row r="2" spans="1:25" ht="18.75" customHeight="1">
      <c r="A2" s="107" t="s">
        <v>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87"/>
    </row>
    <row r="3" spans="1:25" ht="19.5" customHeight="1">
      <c r="A3" s="108" t="s">
        <v>648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56"/>
    </row>
    <row r="4" spans="1:25" ht="15.75">
      <c r="A4" s="109" t="s">
        <v>0</v>
      </c>
      <c r="B4" s="109" t="s">
        <v>24</v>
      </c>
      <c r="C4" s="103" t="s">
        <v>312</v>
      </c>
      <c r="D4" s="104"/>
      <c r="E4" s="103" t="s">
        <v>301</v>
      </c>
      <c r="F4" s="104"/>
      <c r="G4" s="103" t="s">
        <v>313</v>
      </c>
      <c r="H4" s="104"/>
      <c r="I4" s="103" t="s">
        <v>314</v>
      </c>
      <c r="J4" s="104"/>
      <c r="K4" s="103" t="s">
        <v>315</v>
      </c>
      <c r="L4" s="104"/>
      <c r="M4" s="103" t="s">
        <v>316</v>
      </c>
      <c r="N4" s="104"/>
      <c r="O4" s="103" t="s">
        <v>321</v>
      </c>
      <c r="P4" s="104"/>
      <c r="Q4" s="103" t="s">
        <v>318</v>
      </c>
      <c r="R4" s="104"/>
      <c r="S4" s="103" t="s">
        <v>319</v>
      </c>
      <c r="T4" s="104"/>
      <c r="U4" s="111" t="s">
        <v>1</v>
      </c>
      <c r="V4" s="112"/>
      <c r="W4" s="118" t="s">
        <v>310</v>
      </c>
      <c r="X4" s="121"/>
    </row>
    <row r="5" spans="1:25" ht="18.75" customHeight="1">
      <c r="A5" s="110"/>
      <c r="B5" s="110"/>
      <c r="C5" s="103" t="s">
        <v>8</v>
      </c>
      <c r="D5" s="104"/>
      <c r="E5" s="103" t="s">
        <v>2</v>
      </c>
      <c r="F5" s="104"/>
      <c r="G5" s="105" t="s">
        <v>26</v>
      </c>
      <c r="H5" s="106"/>
      <c r="I5" s="105" t="s">
        <v>25</v>
      </c>
      <c r="J5" s="106"/>
      <c r="K5" s="103" t="s">
        <v>31</v>
      </c>
      <c r="L5" s="104"/>
      <c r="M5" s="103" t="s">
        <v>27</v>
      </c>
      <c r="N5" s="104"/>
      <c r="O5" s="103" t="s">
        <v>28</v>
      </c>
      <c r="P5" s="104"/>
      <c r="Q5" s="105" t="s">
        <v>29</v>
      </c>
      <c r="R5" s="106"/>
      <c r="S5" s="103" t="s">
        <v>15</v>
      </c>
      <c r="T5" s="104"/>
      <c r="U5" s="11" t="s">
        <v>30</v>
      </c>
      <c r="V5" s="11" t="s">
        <v>3</v>
      </c>
      <c r="W5" s="116" t="s">
        <v>320</v>
      </c>
      <c r="X5" s="120"/>
    </row>
    <row r="6" spans="1:25" ht="20.25" customHeight="1">
      <c r="A6" s="13">
        <v>1</v>
      </c>
      <c r="B6" s="30">
        <v>1815001</v>
      </c>
      <c r="C6" s="31" t="s">
        <v>323</v>
      </c>
      <c r="D6" s="35">
        <f t="shared" ref="D6" si="0">IF(C6="AA",10, IF(C6="AB",9, IF(C6="BB",8, IF(C6="BC",7,IF(C6="CC",6, IF(C6="CD",5, IF(C6="DD",4,IF(C6="F",0))))))))</f>
        <v>8</v>
      </c>
      <c r="E6" s="31" t="s">
        <v>325</v>
      </c>
      <c r="F6" s="35">
        <f t="shared" ref="F6" si="1">IF(E6="AA",10, IF(E6="AB",9, IF(E6="BB",8, IF(E6="BC",7,IF(E6="CC",6, IF(E6="CD",5, IF(E6="DD",4,IF(E6="F",0))))))))</f>
        <v>7</v>
      </c>
      <c r="G6" s="31" t="s">
        <v>324</v>
      </c>
      <c r="H6" s="35">
        <f t="shared" ref="H6" si="2">IF(G6="AA",10, IF(G6="AB",9, IF(G6="BB",8, IF(G6="BC",7,IF(G6="CC",6, IF(G6="CD",5, IF(G6="DD",4,IF(G6="F",0))))))))</f>
        <v>6</v>
      </c>
      <c r="I6" s="31" t="s">
        <v>325</v>
      </c>
      <c r="J6" s="35">
        <f t="shared" ref="J6" si="3">IF(I6="AA",10, IF(I6="AB",9, IF(I6="BB",8, IF(I6="BC",7,IF(I6="CC",6, IF(I6="CD",5, IF(I6="DD",4,IF(I6="F",0))))))))</f>
        <v>7</v>
      </c>
      <c r="K6" s="31" t="s">
        <v>325</v>
      </c>
      <c r="L6" s="35">
        <f t="shared" ref="L6" si="4">IF(K6="AA",10, IF(K6="AB",9, IF(K6="BB",8, IF(K6="BC",7,IF(K6="CC",6, IF(K6="CD",5, IF(K6="DD",4,IF(K6="F",0))))))))</f>
        <v>7</v>
      </c>
      <c r="M6" s="31" t="s">
        <v>326</v>
      </c>
      <c r="N6" s="35">
        <f t="shared" ref="N6" si="5">IF(M6="AA",10, IF(M6="AB",9, IF(M6="BB",8, IF(M6="BC",7,IF(M6="CC",6, IF(M6="CD",5, IF(M6="DD",4,IF(M6="F",0))))))))</f>
        <v>9</v>
      </c>
      <c r="O6" s="31" t="s">
        <v>323</v>
      </c>
      <c r="P6" s="35">
        <f t="shared" ref="P6:T20" si="6">IF(O6="AA",10, IF(O6="AB",9, IF(O6="BB",8, IF(O6="BC",7,IF(O6="CC",6, IF(O6="CD",5, IF(O6="DD",4,IF(O6="F",0))))))))</f>
        <v>8</v>
      </c>
      <c r="Q6" s="31" t="s">
        <v>326</v>
      </c>
      <c r="R6" s="35">
        <f t="shared" si="6"/>
        <v>9</v>
      </c>
      <c r="S6" s="31" t="s">
        <v>323</v>
      </c>
      <c r="T6" s="35">
        <f t="shared" si="6"/>
        <v>8</v>
      </c>
      <c r="U6" s="3">
        <f>(D6*4+F6*4+H6*4+J6*4+L6*3+N6*2+P6*2+R6*2+T6*2)</f>
        <v>201</v>
      </c>
      <c r="V6" s="40">
        <f>(U6/27)</f>
        <v>7.4444444444444446</v>
      </c>
      <c r="W6" s="63" t="s">
        <v>322</v>
      </c>
      <c r="X6" s="63" t="s">
        <v>308</v>
      </c>
      <c r="Y6" s="79" t="s">
        <v>395</v>
      </c>
    </row>
    <row r="7" spans="1:25" ht="20.25" customHeight="1">
      <c r="A7" s="22">
        <v>2</v>
      </c>
      <c r="B7" s="30">
        <v>1815002</v>
      </c>
      <c r="C7" s="33" t="s">
        <v>326</v>
      </c>
      <c r="D7" s="35">
        <f t="shared" ref="D7:D69" si="7">IF(C7="AA",10, IF(C7="AB",9, IF(C7="BB",8, IF(C7="BC",7,IF(C7="CC",6, IF(C7="CD",5, IF(C7="DD",4,IF(C7="F",0))))))))</f>
        <v>9</v>
      </c>
      <c r="E7" s="33" t="s">
        <v>323</v>
      </c>
      <c r="F7" s="35">
        <f t="shared" ref="F7:F69" si="8">IF(E7="AA",10, IF(E7="AB",9, IF(E7="BB",8, IF(E7="BC",7,IF(E7="CC",6, IF(E7="CD",5, IF(E7="DD",4,IF(E7="F",0))))))))</f>
        <v>8</v>
      </c>
      <c r="G7" s="33" t="s">
        <v>326</v>
      </c>
      <c r="H7" s="35">
        <f t="shared" ref="H7:H69" si="9">IF(G7="AA",10, IF(G7="AB",9, IF(G7="BB",8, IF(G7="BC",7,IF(G7="CC",6, IF(G7="CD",5, IF(G7="DD",4,IF(G7="F",0))))))))</f>
        <v>9</v>
      </c>
      <c r="I7" s="34" t="s">
        <v>326</v>
      </c>
      <c r="J7" s="35">
        <f t="shared" ref="J7:J69" si="10">IF(I7="AA",10, IF(I7="AB",9, IF(I7="BB",8, IF(I7="BC",7,IF(I7="CC",6, IF(I7="CD",5, IF(I7="DD",4,IF(I7="F",0))))))))</f>
        <v>9</v>
      </c>
      <c r="K7" s="34" t="s">
        <v>325</v>
      </c>
      <c r="L7" s="35">
        <f t="shared" ref="L7:L69" si="11">IF(K7="AA",10, IF(K7="AB",9, IF(K7="BB",8, IF(K7="BC",7,IF(K7="CC",6, IF(K7="CD",5, IF(K7="DD",4,IF(K7="F",0))))))))</f>
        <v>7</v>
      </c>
      <c r="M7" s="34" t="s">
        <v>332</v>
      </c>
      <c r="N7" s="35">
        <f t="shared" ref="N7:N69" si="12">IF(M7="AA",10, IF(M7="AB",9, IF(M7="BB",8, IF(M7="BC",7,IF(M7="CC",6, IF(M7="CD",5, IF(M7="DD",4,IF(M7="F",0))))))))</f>
        <v>10</v>
      </c>
      <c r="O7" s="33" t="s">
        <v>326</v>
      </c>
      <c r="P7" s="35">
        <f t="shared" ref="P7:P69" si="13">IF(O7="AA",10, IF(O7="AB",9, IF(O7="BB",8, IF(O7="BC",7,IF(O7="CC",6, IF(O7="CD",5, IF(O7="DD",4,IF(O7="F",0))))))))</f>
        <v>9</v>
      </c>
      <c r="Q7" s="31" t="s">
        <v>332</v>
      </c>
      <c r="R7" s="35">
        <f t="shared" si="6"/>
        <v>10</v>
      </c>
      <c r="S7" s="31" t="s">
        <v>323</v>
      </c>
      <c r="T7" s="35">
        <f t="shared" si="6"/>
        <v>8</v>
      </c>
      <c r="U7" s="3">
        <f t="shared" ref="U7:U69" si="14">(D7*4+F7*4+H7*4+J7*4+L7*3+N7*2+P7*2+R7*2+T7*2)</f>
        <v>235</v>
      </c>
      <c r="V7" s="40">
        <f t="shared" ref="V7:V69" si="15">(U7/27)</f>
        <v>8.7037037037037042</v>
      </c>
      <c r="W7" s="63" t="s">
        <v>322</v>
      </c>
      <c r="X7" s="63" t="s">
        <v>308</v>
      </c>
      <c r="Y7" s="79" t="s">
        <v>396</v>
      </c>
    </row>
    <row r="8" spans="1:25" ht="20.25" customHeight="1">
      <c r="A8" s="22">
        <v>3</v>
      </c>
      <c r="B8" s="30">
        <v>1815003</v>
      </c>
      <c r="C8" s="33" t="s">
        <v>326</v>
      </c>
      <c r="D8" s="35">
        <f t="shared" si="7"/>
        <v>9</v>
      </c>
      <c r="E8" s="33" t="s">
        <v>324</v>
      </c>
      <c r="F8" s="35">
        <f t="shared" si="8"/>
        <v>6</v>
      </c>
      <c r="G8" s="33" t="s">
        <v>323</v>
      </c>
      <c r="H8" s="35">
        <f t="shared" si="9"/>
        <v>8</v>
      </c>
      <c r="I8" s="34" t="s">
        <v>323</v>
      </c>
      <c r="J8" s="35">
        <f t="shared" si="10"/>
        <v>8</v>
      </c>
      <c r="K8" s="34" t="s">
        <v>326</v>
      </c>
      <c r="L8" s="35">
        <f t="shared" si="11"/>
        <v>9</v>
      </c>
      <c r="M8" s="34" t="s">
        <v>326</v>
      </c>
      <c r="N8" s="35">
        <f t="shared" si="12"/>
        <v>9</v>
      </c>
      <c r="O8" s="33" t="s">
        <v>326</v>
      </c>
      <c r="P8" s="35">
        <f t="shared" si="13"/>
        <v>9</v>
      </c>
      <c r="Q8" s="31" t="s">
        <v>326</v>
      </c>
      <c r="R8" s="35">
        <f t="shared" si="6"/>
        <v>9</v>
      </c>
      <c r="S8" s="31" t="s">
        <v>326</v>
      </c>
      <c r="T8" s="35">
        <f t="shared" si="6"/>
        <v>9</v>
      </c>
      <c r="U8" s="3">
        <f t="shared" si="14"/>
        <v>223</v>
      </c>
      <c r="V8" s="40">
        <f t="shared" si="15"/>
        <v>8.2592592592592595</v>
      </c>
      <c r="W8" s="63" t="s">
        <v>322</v>
      </c>
      <c r="X8" s="63" t="s">
        <v>308</v>
      </c>
      <c r="Y8" s="79" t="s">
        <v>397</v>
      </c>
    </row>
    <row r="9" spans="1:25" s="102" customFormat="1" ht="20.25" customHeight="1">
      <c r="A9" s="96">
        <v>4</v>
      </c>
      <c r="B9" s="73">
        <v>1815004</v>
      </c>
      <c r="C9" s="25" t="s">
        <v>323</v>
      </c>
      <c r="D9" s="35">
        <f t="shared" si="7"/>
        <v>8</v>
      </c>
      <c r="E9" s="25" t="s">
        <v>325</v>
      </c>
      <c r="F9" s="35">
        <f t="shared" si="8"/>
        <v>7</v>
      </c>
      <c r="G9" s="25" t="s">
        <v>328</v>
      </c>
      <c r="H9" s="35">
        <f t="shared" si="9"/>
        <v>4</v>
      </c>
      <c r="I9" s="25" t="s">
        <v>323</v>
      </c>
      <c r="J9" s="35">
        <f t="shared" si="10"/>
        <v>8</v>
      </c>
      <c r="K9" s="25" t="s">
        <v>323</v>
      </c>
      <c r="L9" s="35">
        <f t="shared" si="11"/>
        <v>8</v>
      </c>
      <c r="M9" s="25" t="s">
        <v>332</v>
      </c>
      <c r="N9" s="35">
        <f t="shared" si="12"/>
        <v>10</v>
      </c>
      <c r="O9" s="25" t="s">
        <v>326</v>
      </c>
      <c r="P9" s="35">
        <f t="shared" si="13"/>
        <v>9</v>
      </c>
      <c r="Q9" s="97" t="s">
        <v>332</v>
      </c>
      <c r="R9" s="35">
        <f t="shared" si="6"/>
        <v>10</v>
      </c>
      <c r="S9" s="97" t="s">
        <v>326</v>
      </c>
      <c r="T9" s="35">
        <f t="shared" si="6"/>
        <v>9</v>
      </c>
      <c r="U9" s="98">
        <f t="shared" si="14"/>
        <v>208</v>
      </c>
      <c r="V9" s="99">
        <f t="shared" si="15"/>
        <v>7.7037037037037033</v>
      </c>
      <c r="W9" s="100" t="s">
        <v>322</v>
      </c>
      <c r="X9" s="100" t="s">
        <v>308</v>
      </c>
      <c r="Y9" s="101" t="s">
        <v>398</v>
      </c>
    </row>
    <row r="10" spans="1:25" ht="20.25" customHeight="1">
      <c r="A10" s="22">
        <v>5</v>
      </c>
      <c r="B10" s="30">
        <v>1815005</v>
      </c>
      <c r="C10" s="33" t="s">
        <v>324</v>
      </c>
      <c r="D10" s="35">
        <f t="shared" si="7"/>
        <v>6</v>
      </c>
      <c r="E10" s="33" t="s">
        <v>325</v>
      </c>
      <c r="F10" s="35">
        <f t="shared" si="8"/>
        <v>7</v>
      </c>
      <c r="G10" s="33" t="s">
        <v>327</v>
      </c>
      <c r="H10" s="35">
        <f t="shared" si="9"/>
        <v>5</v>
      </c>
      <c r="I10" s="34" t="s">
        <v>325</v>
      </c>
      <c r="J10" s="35">
        <f t="shared" si="10"/>
        <v>7</v>
      </c>
      <c r="K10" s="34" t="s">
        <v>325</v>
      </c>
      <c r="L10" s="35">
        <f t="shared" si="11"/>
        <v>7</v>
      </c>
      <c r="M10" s="34" t="s">
        <v>332</v>
      </c>
      <c r="N10" s="35">
        <f t="shared" si="12"/>
        <v>10</v>
      </c>
      <c r="O10" s="33" t="s">
        <v>323</v>
      </c>
      <c r="P10" s="35">
        <f t="shared" si="13"/>
        <v>8</v>
      </c>
      <c r="Q10" s="31" t="s">
        <v>332</v>
      </c>
      <c r="R10" s="35">
        <f t="shared" si="6"/>
        <v>10</v>
      </c>
      <c r="S10" s="31" t="s">
        <v>323</v>
      </c>
      <c r="T10" s="35">
        <f t="shared" si="6"/>
        <v>8</v>
      </c>
      <c r="U10" s="3">
        <f t="shared" si="14"/>
        <v>193</v>
      </c>
      <c r="V10" s="40">
        <f t="shared" si="15"/>
        <v>7.1481481481481479</v>
      </c>
      <c r="W10" s="63" t="s">
        <v>322</v>
      </c>
      <c r="X10" s="63" t="s">
        <v>308</v>
      </c>
      <c r="Y10" s="79" t="s">
        <v>399</v>
      </c>
    </row>
    <row r="11" spans="1:25" ht="20.25" customHeight="1">
      <c r="A11" s="22">
        <v>6</v>
      </c>
      <c r="B11" s="30">
        <v>1815006</v>
      </c>
      <c r="C11" s="33" t="s">
        <v>325</v>
      </c>
      <c r="D11" s="35">
        <f t="shared" si="7"/>
        <v>7</v>
      </c>
      <c r="E11" s="33" t="s">
        <v>323</v>
      </c>
      <c r="F11" s="35">
        <f t="shared" si="8"/>
        <v>8</v>
      </c>
      <c r="G11" s="33" t="s">
        <v>324</v>
      </c>
      <c r="H11" s="35">
        <f t="shared" si="9"/>
        <v>6</v>
      </c>
      <c r="I11" s="34" t="s">
        <v>325</v>
      </c>
      <c r="J11" s="35">
        <f t="shared" si="10"/>
        <v>7</v>
      </c>
      <c r="K11" s="34" t="s">
        <v>325</v>
      </c>
      <c r="L11" s="35">
        <f t="shared" si="11"/>
        <v>7</v>
      </c>
      <c r="M11" s="34" t="s">
        <v>326</v>
      </c>
      <c r="N11" s="35">
        <f t="shared" si="12"/>
        <v>9</v>
      </c>
      <c r="O11" s="33" t="s">
        <v>326</v>
      </c>
      <c r="P11" s="35">
        <f t="shared" si="13"/>
        <v>9</v>
      </c>
      <c r="Q11" s="31" t="s">
        <v>332</v>
      </c>
      <c r="R11" s="35">
        <f t="shared" si="6"/>
        <v>10</v>
      </c>
      <c r="S11" s="31" t="s">
        <v>323</v>
      </c>
      <c r="T11" s="35">
        <f t="shared" si="6"/>
        <v>8</v>
      </c>
      <c r="U11" s="3">
        <f t="shared" si="14"/>
        <v>205</v>
      </c>
      <c r="V11" s="40">
        <f t="shared" si="15"/>
        <v>7.5925925925925926</v>
      </c>
      <c r="W11" s="63" t="s">
        <v>322</v>
      </c>
      <c r="X11" s="63" t="s">
        <v>308</v>
      </c>
      <c r="Y11" s="79" t="s">
        <v>400</v>
      </c>
    </row>
    <row r="12" spans="1:25" ht="20.25" customHeight="1">
      <c r="A12" s="22">
        <v>7</v>
      </c>
      <c r="B12" s="30">
        <v>1815007</v>
      </c>
      <c r="C12" s="33" t="s">
        <v>324</v>
      </c>
      <c r="D12" s="35">
        <f t="shared" si="7"/>
        <v>6</v>
      </c>
      <c r="E12" s="68" t="s">
        <v>329</v>
      </c>
      <c r="F12" s="35">
        <f t="shared" si="8"/>
        <v>0</v>
      </c>
      <c r="G12" s="33" t="s">
        <v>328</v>
      </c>
      <c r="H12" s="35">
        <f t="shared" si="9"/>
        <v>4</v>
      </c>
      <c r="I12" s="34" t="s">
        <v>327</v>
      </c>
      <c r="J12" s="35">
        <f t="shared" si="10"/>
        <v>5</v>
      </c>
      <c r="K12" s="34" t="s">
        <v>325</v>
      </c>
      <c r="L12" s="35">
        <f t="shared" si="11"/>
        <v>7</v>
      </c>
      <c r="M12" s="34" t="s">
        <v>332</v>
      </c>
      <c r="N12" s="35">
        <f t="shared" si="12"/>
        <v>10</v>
      </c>
      <c r="O12" s="33" t="s">
        <v>325</v>
      </c>
      <c r="P12" s="35">
        <f t="shared" si="13"/>
        <v>7</v>
      </c>
      <c r="Q12" s="31" t="s">
        <v>326</v>
      </c>
      <c r="R12" s="35">
        <f t="shared" si="6"/>
        <v>9</v>
      </c>
      <c r="S12" s="31" t="s">
        <v>323</v>
      </c>
      <c r="T12" s="35">
        <f t="shared" si="6"/>
        <v>8</v>
      </c>
      <c r="U12" s="3">
        <f t="shared" si="14"/>
        <v>149</v>
      </c>
      <c r="V12" s="40">
        <f t="shared" si="15"/>
        <v>5.5185185185185182</v>
      </c>
      <c r="W12" s="63" t="s">
        <v>322</v>
      </c>
      <c r="X12" s="63" t="s">
        <v>308</v>
      </c>
      <c r="Y12" s="79" t="s">
        <v>401</v>
      </c>
    </row>
    <row r="13" spans="1:25" ht="20.25" customHeight="1">
      <c r="A13" s="22">
        <v>8</v>
      </c>
      <c r="B13" s="30">
        <v>1815008</v>
      </c>
      <c r="C13" s="33" t="s">
        <v>326</v>
      </c>
      <c r="D13" s="35">
        <f t="shared" si="7"/>
        <v>9</v>
      </c>
      <c r="E13" s="33" t="s">
        <v>323</v>
      </c>
      <c r="F13" s="35">
        <f t="shared" si="8"/>
        <v>8</v>
      </c>
      <c r="G13" s="33" t="s">
        <v>326</v>
      </c>
      <c r="H13" s="35">
        <f t="shared" si="9"/>
        <v>9</v>
      </c>
      <c r="I13" s="34" t="s">
        <v>323</v>
      </c>
      <c r="J13" s="35">
        <f t="shared" si="10"/>
        <v>8</v>
      </c>
      <c r="K13" s="34" t="s">
        <v>323</v>
      </c>
      <c r="L13" s="35">
        <f t="shared" si="11"/>
        <v>8</v>
      </c>
      <c r="M13" s="34" t="s">
        <v>332</v>
      </c>
      <c r="N13" s="35">
        <f t="shared" si="12"/>
        <v>10</v>
      </c>
      <c r="O13" s="33" t="s">
        <v>326</v>
      </c>
      <c r="P13" s="35">
        <f t="shared" si="13"/>
        <v>9</v>
      </c>
      <c r="Q13" s="31" t="s">
        <v>332</v>
      </c>
      <c r="R13" s="35">
        <f t="shared" si="6"/>
        <v>10</v>
      </c>
      <c r="S13" s="31" t="s">
        <v>326</v>
      </c>
      <c r="T13" s="35">
        <f t="shared" si="6"/>
        <v>9</v>
      </c>
      <c r="U13" s="3">
        <f t="shared" si="14"/>
        <v>236</v>
      </c>
      <c r="V13" s="40">
        <f t="shared" si="15"/>
        <v>8.7407407407407405</v>
      </c>
      <c r="W13" s="63" t="s">
        <v>322</v>
      </c>
      <c r="X13" s="63" t="s">
        <v>308</v>
      </c>
      <c r="Y13" s="79" t="s">
        <v>402</v>
      </c>
    </row>
    <row r="14" spans="1:25" ht="20.25" customHeight="1">
      <c r="A14" s="22">
        <v>9</v>
      </c>
      <c r="B14" s="30">
        <v>1815009</v>
      </c>
      <c r="C14" s="33" t="s">
        <v>323</v>
      </c>
      <c r="D14" s="35">
        <f t="shared" si="7"/>
        <v>8</v>
      </c>
      <c r="E14" s="33" t="s">
        <v>325</v>
      </c>
      <c r="F14" s="35">
        <f t="shared" si="8"/>
        <v>7</v>
      </c>
      <c r="G14" s="33" t="s">
        <v>324</v>
      </c>
      <c r="H14" s="35">
        <f t="shared" si="9"/>
        <v>6</v>
      </c>
      <c r="I14" s="34" t="s">
        <v>323</v>
      </c>
      <c r="J14" s="35">
        <f t="shared" si="10"/>
        <v>8</v>
      </c>
      <c r="K14" s="34" t="s">
        <v>326</v>
      </c>
      <c r="L14" s="35">
        <f t="shared" si="11"/>
        <v>9</v>
      </c>
      <c r="M14" s="34" t="s">
        <v>326</v>
      </c>
      <c r="N14" s="35">
        <f t="shared" si="12"/>
        <v>9</v>
      </c>
      <c r="O14" s="33" t="s">
        <v>326</v>
      </c>
      <c r="P14" s="35">
        <f t="shared" si="13"/>
        <v>9</v>
      </c>
      <c r="Q14" s="31" t="s">
        <v>332</v>
      </c>
      <c r="R14" s="35">
        <f t="shared" si="6"/>
        <v>10</v>
      </c>
      <c r="S14" s="31" t="s">
        <v>326</v>
      </c>
      <c r="T14" s="35">
        <f t="shared" si="6"/>
        <v>9</v>
      </c>
      <c r="U14" s="3">
        <f t="shared" si="14"/>
        <v>217</v>
      </c>
      <c r="V14" s="40">
        <f t="shared" si="15"/>
        <v>8.0370370370370363</v>
      </c>
      <c r="W14" s="63" t="s">
        <v>322</v>
      </c>
      <c r="X14" s="63" t="s">
        <v>308</v>
      </c>
      <c r="Y14" s="79" t="s">
        <v>403</v>
      </c>
    </row>
    <row r="15" spans="1:25" ht="20.25" customHeight="1">
      <c r="A15" s="13">
        <v>10</v>
      </c>
      <c r="B15" s="30">
        <v>1815010</v>
      </c>
      <c r="C15" s="33" t="s">
        <v>325</v>
      </c>
      <c r="D15" s="35">
        <f t="shared" si="7"/>
        <v>7</v>
      </c>
      <c r="E15" s="33" t="s">
        <v>325</v>
      </c>
      <c r="F15" s="35">
        <f t="shared" si="8"/>
        <v>7</v>
      </c>
      <c r="G15" s="33" t="s">
        <v>326</v>
      </c>
      <c r="H15" s="35">
        <f t="shared" si="9"/>
        <v>9</v>
      </c>
      <c r="I15" s="34" t="s">
        <v>325</v>
      </c>
      <c r="J15" s="35">
        <f t="shared" si="10"/>
        <v>7</v>
      </c>
      <c r="K15" s="34" t="s">
        <v>323</v>
      </c>
      <c r="L15" s="35">
        <f t="shared" si="11"/>
        <v>8</v>
      </c>
      <c r="M15" s="34" t="s">
        <v>326</v>
      </c>
      <c r="N15" s="35">
        <f t="shared" si="12"/>
        <v>9</v>
      </c>
      <c r="O15" s="33" t="s">
        <v>326</v>
      </c>
      <c r="P15" s="35">
        <f t="shared" si="13"/>
        <v>9</v>
      </c>
      <c r="Q15" s="31" t="s">
        <v>332</v>
      </c>
      <c r="R15" s="35">
        <f t="shared" si="6"/>
        <v>10</v>
      </c>
      <c r="S15" s="31" t="s">
        <v>323</v>
      </c>
      <c r="T15" s="35">
        <f t="shared" si="6"/>
        <v>8</v>
      </c>
      <c r="U15" s="3">
        <f t="shared" si="14"/>
        <v>216</v>
      </c>
      <c r="V15" s="40">
        <f t="shared" si="15"/>
        <v>8</v>
      </c>
      <c r="W15" s="63" t="s">
        <v>322</v>
      </c>
      <c r="X15" s="63" t="s">
        <v>308</v>
      </c>
      <c r="Y15" s="79" t="s">
        <v>404</v>
      </c>
    </row>
    <row r="16" spans="1:25" ht="20.25" customHeight="1">
      <c r="A16" s="22">
        <v>11</v>
      </c>
      <c r="B16" s="30">
        <v>1815012</v>
      </c>
      <c r="C16" s="33" t="s">
        <v>323</v>
      </c>
      <c r="D16" s="35">
        <f t="shared" si="7"/>
        <v>8</v>
      </c>
      <c r="E16" s="33" t="s">
        <v>324</v>
      </c>
      <c r="F16" s="35">
        <f t="shared" si="8"/>
        <v>6</v>
      </c>
      <c r="G16" s="33" t="s">
        <v>325</v>
      </c>
      <c r="H16" s="35">
        <f t="shared" si="9"/>
        <v>7</v>
      </c>
      <c r="I16" s="34" t="s">
        <v>325</v>
      </c>
      <c r="J16" s="35">
        <f t="shared" si="10"/>
        <v>7</v>
      </c>
      <c r="K16" s="34" t="s">
        <v>325</v>
      </c>
      <c r="L16" s="35">
        <f t="shared" si="11"/>
        <v>7</v>
      </c>
      <c r="M16" s="34" t="s">
        <v>326</v>
      </c>
      <c r="N16" s="35">
        <f t="shared" si="12"/>
        <v>9</v>
      </c>
      <c r="O16" s="33" t="s">
        <v>326</v>
      </c>
      <c r="P16" s="35">
        <f t="shared" si="13"/>
        <v>9</v>
      </c>
      <c r="Q16" s="31" t="s">
        <v>332</v>
      </c>
      <c r="R16" s="35">
        <f t="shared" si="6"/>
        <v>10</v>
      </c>
      <c r="S16" s="31" t="s">
        <v>326</v>
      </c>
      <c r="T16" s="35">
        <f t="shared" si="6"/>
        <v>9</v>
      </c>
      <c r="U16" s="3">
        <f t="shared" si="14"/>
        <v>207</v>
      </c>
      <c r="V16" s="40">
        <f t="shared" si="15"/>
        <v>7.666666666666667</v>
      </c>
      <c r="W16" s="63" t="s">
        <v>322</v>
      </c>
      <c r="X16" s="63" t="s">
        <v>308</v>
      </c>
      <c r="Y16" s="79" t="s">
        <v>405</v>
      </c>
    </row>
    <row r="17" spans="1:25" ht="20.25" customHeight="1">
      <c r="A17" s="22">
        <v>12</v>
      </c>
      <c r="B17" s="30">
        <v>1815013</v>
      </c>
      <c r="C17" s="33" t="s">
        <v>324</v>
      </c>
      <c r="D17" s="35">
        <f t="shared" si="7"/>
        <v>6</v>
      </c>
      <c r="E17" s="33" t="s">
        <v>324</v>
      </c>
      <c r="F17" s="35">
        <f t="shared" si="8"/>
        <v>6</v>
      </c>
      <c r="G17" s="33" t="s">
        <v>324</v>
      </c>
      <c r="H17" s="35">
        <f t="shared" si="9"/>
        <v>6</v>
      </c>
      <c r="I17" s="34" t="s">
        <v>324</v>
      </c>
      <c r="J17" s="35">
        <f t="shared" si="10"/>
        <v>6</v>
      </c>
      <c r="K17" s="34" t="s">
        <v>325</v>
      </c>
      <c r="L17" s="35">
        <f t="shared" si="11"/>
        <v>7</v>
      </c>
      <c r="M17" s="34" t="s">
        <v>326</v>
      </c>
      <c r="N17" s="35">
        <f t="shared" si="12"/>
        <v>9</v>
      </c>
      <c r="O17" s="33" t="s">
        <v>326</v>
      </c>
      <c r="P17" s="35">
        <f t="shared" si="13"/>
        <v>9</v>
      </c>
      <c r="Q17" s="31" t="s">
        <v>326</v>
      </c>
      <c r="R17" s="35">
        <f t="shared" si="6"/>
        <v>9</v>
      </c>
      <c r="S17" s="31" t="s">
        <v>323</v>
      </c>
      <c r="T17" s="35">
        <f t="shared" si="6"/>
        <v>8</v>
      </c>
      <c r="U17" s="3">
        <f t="shared" si="14"/>
        <v>187</v>
      </c>
      <c r="V17" s="40">
        <f t="shared" si="15"/>
        <v>6.9259259259259256</v>
      </c>
      <c r="W17" s="63" t="s">
        <v>322</v>
      </c>
      <c r="X17" s="63" t="s">
        <v>308</v>
      </c>
      <c r="Y17" s="79" t="s">
        <v>406</v>
      </c>
    </row>
    <row r="18" spans="1:25" ht="20.25" customHeight="1">
      <c r="A18" s="96">
        <v>13</v>
      </c>
      <c r="B18" s="30">
        <v>1815014</v>
      </c>
      <c r="C18" s="33" t="s">
        <v>324</v>
      </c>
      <c r="D18" s="35">
        <f t="shared" si="7"/>
        <v>6</v>
      </c>
      <c r="E18" s="33" t="s">
        <v>327</v>
      </c>
      <c r="F18" s="35">
        <f t="shared" si="8"/>
        <v>5</v>
      </c>
      <c r="G18" s="33" t="s">
        <v>328</v>
      </c>
      <c r="H18" s="35">
        <f t="shared" si="9"/>
        <v>4</v>
      </c>
      <c r="I18" s="34" t="s">
        <v>327</v>
      </c>
      <c r="J18" s="35">
        <f t="shared" si="10"/>
        <v>5</v>
      </c>
      <c r="K18" s="34" t="s">
        <v>324</v>
      </c>
      <c r="L18" s="35">
        <f t="shared" si="11"/>
        <v>6</v>
      </c>
      <c r="M18" s="34" t="s">
        <v>326</v>
      </c>
      <c r="N18" s="35">
        <f t="shared" si="12"/>
        <v>9</v>
      </c>
      <c r="O18" s="33" t="s">
        <v>325</v>
      </c>
      <c r="P18" s="35">
        <f t="shared" si="13"/>
        <v>7</v>
      </c>
      <c r="Q18" s="31" t="s">
        <v>325</v>
      </c>
      <c r="R18" s="35">
        <f t="shared" si="6"/>
        <v>7</v>
      </c>
      <c r="S18" s="31" t="s">
        <v>325</v>
      </c>
      <c r="T18" s="35">
        <f t="shared" si="6"/>
        <v>7</v>
      </c>
      <c r="U18" s="3">
        <f t="shared" si="14"/>
        <v>158</v>
      </c>
      <c r="V18" s="40">
        <f t="shared" si="15"/>
        <v>5.8518518518518521</v>
      </c>
      <c r="W18" s="63" t="s">
        <v>322</v>
      </c>
      <c r="X18" s="63" t="s">
        <v>308</v>
      </c>
      <c r="Y18" s="82" t="s">
        <v>407</v>
      </c>
    </row>
    <row r="19" spans="1:25" ht="20.25" customHeight="1">
      <c r="A19" s="22">
        <v>14</v>
      </c>
      <c r="B19" s="30">
        <v>1815015</v>
      </c>
      <c r="C19" s="33" t="s">
        <v>328</v>
      </c>
      <c r="D19" s="35">
        <f t="shared" si="7"/>
        <v>4</v>
      </c>
      <c r="E19" s="68" t="s">
        <v>329</v>
      </c>
      <c r="F19" s="35">
        <f t="shared" si="8"/>
        <v>0</v>
      </c>
      <c r="G19" s="68" t="s">
        <v>329</v>
      </c>
      <c r="H19" s="35">
        <f t="shared" si="9"/>
        <v>0</v>
      </c>
      <c r="I19" s="68" t="s">
        <v>329</v>
      </c>
      <c r="J19" s="35">
        <f t="shared" si="10"/>
        <v>0</v>
      </c>
      <c r="K19" s="34" t="s">
        <v>327</v>
      </c>
      <c r="L19" s="35">
        <f t="shared" si="11"/>
        <v>5</v>
      </c>
      <c r="M19" s="34" t="s">
        <v>326</v>
      </c>
      <c r="N19" s="35">
        <f t="shared" si="12"/>
        <v>9</v>
      </c>
      <c r="O19" s="33" t="s">
        <v>324</v>
      </c>
      <c r="P19" s="35">
        <f t="shared" si="13"/>
        <v>6</v>
      </c>
      <c r="Q19" s="31" t="s">
        <v>326</v>
      </c>
      <c r="R19" s="35">
        <f t="shared" si="6"/>
        <v>9</v>
      </c>
      <c r="S19" s="31" t="s">
        <v>323</v>
      </c>
      <c r="T19" s="35">
        <f t="shared" si="6"/>
        <v>8</v>
      </c>
      <c r="U19" s="3">
        <f t="shared" si="14"/>
        <v>95</v>
      </c>
      <c r="V19" s="40">
        <f t="shared" si="15"/>
        <v>3.5185185185185186</v>
      </c>
      <c r="W19" s="63" t="s">
        <v>322</v>
      </c>
      <c r="X19" s="63" t="s">
        <v>308</v>
      </c>
      <c r="Y19" s="79" t="s">
        <v>408</v>
      </c>
    </row>
    <row r="20" spans="1:25" ht="20.25" customHeight="1">
      <c r="A20" s="22">
        <v>15</v>
      </c>
      <c r="B20" s="30">
        <v>1815016</v>
      </c>
      <c r="C20" s="33" t="s">
        <v>327</v>
      </c>
      <c r="D20" s="35">
        <f t="shared" si="7"/>
        <v>5</v>
      </c>
      <c r="E20" s="33" t="s">
        <v>327</v>
      </c>
      <c r="F20" s="35">
        <f t="shared" si="8"/>
        <v>5</v>
      </c>
      <c r="G20" s="33" t="s">
        <v>328</v>
      </c>
      <c r="H20" s="35">
        <f t="shared" si="9"/>
        <v>4</v>
      </c>
      <c r="I20" s="34" t="s">
        <v>327</v>
      </c>
      <c r="J20" s="35">
        <f t="shared" si="10"/>
        <v>5</v>
      </c>
      <c r="K20" s="34" t="s">
        <v>324</v>
      </c>
      <c r="L20" s="35">
        <f t="shared" si="11"/>
        <v>6</v>
      </c>
      <c r="M20" s="34" t="s">
        <v>332</v>
      </c>
      <c r="N20" s="35">
        <f t="shared" si="12"/>
        <v>10</v>
      </c>
      <c r="O20" s="33" t="s">
        <v>323</v>
      </c>
      <c r="P20" s="35">
        <f t="shared" si="13"/>
        <v>8</v>
      </c>
      <c r="Q20" s="31" t="s">
        <v>326</v>
      </c>
      <c r="R20" s="35">
        <f t="shared" si="6"/>
        <v>9</v>
      </c>
      <c r="S20" s="31" t="s">
        <v>323</v>
      </c>
      <c r="T20" s="35">
        <f t="shared" si="6"/>
        <v>8</v>
      </c>
      <c r="U20" s="3">
        <f t="shared" si="14"/>
        <v>164</v>
      </c>
      <c r="V20" s="40">
        <f t="shared" si="15"/>
        <v>6.0740740740740744</v>
      </c>
      <c r="W20" s="63" t="s">
        <v>322</v>
      </c>
      <c r="X20" s="63" t="s">
        <v>308</v>
      </c>
      <c r="Y20" s="79" t="s">
        <v>409</v>
      </c>
    </row>
    <row r="21" spans="1:25" ht="20.25" customHeight="1">
      <c r="A21" s="22">
        <v>16</v>
      </c>
      <c r="B21" s="30">
        <v>1815017</v>
      </c>
      <c r="C21" s="33" t="s">
        <v>328</v>
      </c>
      <c r="D21" s="35">
        <f t="shared" si="7"/>
        <v>4</v>
      </c>
      <c r="E21" s="33" t="s">
        <v>324</v>
      </c>
      <c r="F21" s="35">
        <f t="shared" si="8"/>
        <v>6</v>
      </c>
      <c r="G21" s="33" t="s">
        <v>324</v>
      </c>
      <c r="H21" s="35">
        <f t="shared" si="9"/>
        <v>6</v>
      </c>
      <c r="I21" s="34" t="s">
        <v>327</v>
      </c>
      <c r="J21" s="35">
        <f t="shared" si="10"/>
        <v>5</v>
      </c>
      <c r="K21" s="34" t="s">
        <v>325</v>
      </c>
      <c r="L21" s="35">
        <f t="shared" si="11"/>
        <v>7</v>
      </c>
      <c r="M21" s="34" t="s">
        <v>326</v>
      </c>
      <c r="N21" s="35">
        <f t="shared" si="12"/>
        <v>9</v>
      </c>
      <c r="O21" s="33" t="s">
        <v>326</v>
      </c>
      <c r="P21" s="35">
        <f t="shared" si="13"/>
        <v>9</v>
      </c>
      <c r="Q21" s="31" t="s">
        <v>326</v>
      </c>
      <c r="R21" s="35">
        <f t="shared" ref="R21:R84" si="16">IF(Q21="AA",10, IF(Q21="AB",9, IF(Q21="BB",8, IF(Q21="BC",7,IF(Q21="CC",6, IF(Q21="CD",5, IF(Q21="DD",4,IF(Q21="F",0))))))))</f>
        <v>9</v>
      </c>
      <c r="S21" s="31" t="s">
        <v>323</v>
      </c>
      <c r="T21" s="35">
        <f t="shared" ref="T21:T84" si="17">IF(S21="AA",10, IF(S21="AB",9, IF(S21="BB",8, IF(S21="BC",7,IF(S21="CC",6, IF(S21="CD",5, IF(S21="DD",4,IF(S21="F",0))))))))</f>
        <v>8</v>
      </c>
      <c r="U21" s="3">
        <f t="shared" si="14"/>
        <v>175</v>
      </c>
      <c r="V21" s="40">
        <f t="shared" si="15"/>
        <v>6.4814814814814818</v>
      </c>
      <c r="W21" s="91" t="s">
        <v>643</v>
      </c>
      <c r="X21" s="91"/>
      <c r="Y21" s="79" t="s">
        <v>410</v>
      </c>
    </row>
    <row r="22" spans="1:25" ht="20.25" customHeight="1">
      <c r="A22" s="22">
        <v>17</v>
      </c>
      <c r="B22" s="30">
        <v>1815018</v>
      </c>
      <c r="C22" s="33" t="s">
        <v>326</v>
      </c>
      <c r="D22" s="35">
        <f t="shared" si="7"/>
        <v>9</v>
      </c>
      <c r="E22" s="33" t="s">
        <v>326</v>
      </c>
      <c r="F22" s="35">
        <f t="shared" si="8"/>
        <v>9</v>
      </c>
      <c r="G22" s="33" t="s">
        <v>332</v>
      </c>
      <c r="H22" s="35">
        <f t="shared" si="9"/>
        <v>10</v>
      </c>
      <c r="I22" s="34" t="s">
        <v>332</v>
      </c>
      <c r="J22" s="35">
        <f t="shared" si="10"/>
        <v>10</v>
      </c>
      <c r="K22" s="34" t="s">
        <v>326</v>
      </c>
      <c r="L22" s="35">
        <f t="shared" si="11"/>
        <v>9</v>
      </c>
      <c r="M22" s="34" t="s">
        <v>332</v>
      </c>
      <c r="N22" s="35">
        <f t="shared" si="12"/>
        <v>10</v>
      </c>
      <c r="O22" s="33" t="s">
        <v>326</v>
      </c>
      <c r="P22" s="35">
        <f t="shared" si="13"/>
        <v>9</v>
      </c>
      <c r="Q22" s="31" t="s">
        <v>332</v>
      </c>
      <c r="R22" s="35">
        <f t="shared" si="16"/>
        <v>10</v>
      </c>
      <c r="S22" s="31" t="s">
        <v>326</v>
      </c>
      <c r="T22" s="35">
        <f t="shared" si="17"/>
        <v>9</v>
      </c>
      <c r="U22" s="3">
        <f t="shared" si="14"/>
        <v>255</v>
      </c>
      <c r="V22" s="40">
        <f t="shared" si="15"/>
        <v>9.4444444444444446</v>
      </c>
      <c r="W22" s="63" t="s">
        <v>322</v>
      </c>
      <c r="X22" s="63" t="s">
        <v>308</v>
      </c>
      <c r="Y22" s="79" t="s">
        <v>411</v>
      </c>
    </row>
    <row r="23" spans="1:25" ht="20.25" customHeight="1">
      <c r="A23" s="22">
        <v>18</v>
      </c>
      <c r="B23" s="30">
        <v>1815019</v>
      </c>
      <c r="C23" s="68" t="s">
        <v>329</v>
      </c>
      <c r="D23" s="35">
        <f t="shared" si="7"/>
        <v>0</v>
      </c>
      <c r="E23" s="68" t="s">
        <v>329</v>
      </c>
      <c r="F23" s="35">
        <f t="shared" si="8"/>
        <v>0</v>
      </c>
      <c r="G23" s="68" t="s">
        <v>329</v>
      </c>
      <c r="H23" s="35">
        <f t="shared" si="9"/>
        <v>0</v>
      </c>
      <c r="I23" s="34" t="s">
        <v>328</v>
      </c>
      <c r="J23" s="35">
        <f t="shared" si="10"/>
        <v>4</v>
      </c>
      <c r="K23" s="34" t="s">
        <v>324</v>
      </c>
      <c r="L23" s="35">
        <f t="shared" si="11"/>
        <v>6</v>
      </c>
      <c r="M23" s="34" t="s">
        <v>326</v>
      </c>
      <c r="N23" s="35">
        <f t="shared" si="12"/>
        <v>9</v>
      </c>
      <c r="O23" s="33" t="s">
        <v>325</v>
      </c>
      <c r="P23" s="35">
        <f t="shared" si="13"/>
        <v>7</v>
      </c>
      <c r="Q23" s="31" t="s">
        <v>325</v>
      </c>
      <c r="R23" s="35">
        <f t="shared" si="16"/>
        <v>7</v>
      </c>
      <c r="S23" s="31" t="s">
        <v>323</v>
      </c>
      <c r="T23" s="35">
        <f t="shared" si="17"/>
        <v>8</v>
      </c>
      <c r="U23" s="3">
        <f t="shared" si="14"/>
        <v>96</v>
      </c>
      <c r="V23" s="40">
        <f t="shared" si="15"/>
        <v>3.5555555555555554</v>
      </c>
      <c r="W23" s="63" t="s">
        <v>322</v>
      </c>
      <c r="X23" s="63" t="s">
        <v>308</v>
      </c>
      <c r="Y23" s="79" t="s">
        <v>412</v>
      </c>
    </row>
    <row r="24" spans="1:25" ht="20.25" customHeight="1">
      <c r="A24" s="13">
        <v>19</v>
      </c>
      <c r="B24" s="30">
        <v>1815020</v>
      </c>
      <c r="C24" s="33" t="s">
        <v>324</v>
      </c>
      <c r="D24" s="35">
        <f t="shared" si="7"/>
        <v>6</v>
      </c>
      <c r="E24" s="33" t="s">
        <v>328</v>
      </c>
      <c r="F24" s="35">
        <f t="shared" si="8"/>
        <v>4</v>
      </c>
      <c r="G24" s="33" t="s">
        <v>327</v>
      </c>
      <c r="H24" s="35">
        <f t="shared" si="9"/>
        <v>5</v>
      </c>
      <c r="I24" s="34" t="s">
        <v>328</v>
      </c>
      <c r="J24" s="35">
        <f t="shared" si="10"/>
        <v>4</v>
      </c>
      <c r="K24" s="34" t="s">
        <v>325</v>
      </c>
      <c r="L24" s="35">
        <f t="shared" si="11"/>
        <v>7</v>
      </c>
      <c r="M24" s="34" t="s">
        <v>326</v>
      </c>
      <c r="N24" s="35">
        <f t="shared" si="12"/>
        <v>9</v>
      </c>
      <c r="O24" s="33" t="s">
        <v>323</v>
      </c>
      <c r="P24" s="35">
        <f t="shared" si="13"/>
        <v>8</v>
      </c>
      <c r="Q24" s="31" t="s">
        <v>326</v>
      </c>
      <c r="R24" s="35">
        <f t="shared" si="16"/>
        <v>9</v>
      </c>
      <c r="S24" s="31" t="s">
        <v>323</v>
      </c>
      <c r="T24" s="35">
        <f t="shared" si="17"/>
        <v>8</v>
      </c>
      <c r="U24" s="3">
        <f t="shared" si="14"/>
        <v>165</v>
      </c>
      <c r="V24" s="40">
        <f t="shared" si="15"/>
        <v>6.1111111111111107</v>
      </c>
      <c r="W24" s="63" t="s">
        <v>322</v>
      </c>
      <c r="X24" s="63" t="s">
        <v>308</v>
      </c>
      <c r="Y24" s="79" t="s">
        <v>413</v>
      </c>
    </row>
    <row r="25" spans="1:25" ht="20.25" customHeight="1">
      <c r="A25" s="22">
        <v>20</v>
      </c>
      <c r="B25" s="30">
        <v>1815021</v>
      </c>
      <c r="C25" s="33" t="s">
        <v>326</v>
      </c>
      <c r="D25" s="35">
        <f t="shared" si="7"/>
        <v>9</v>
      </c>
      <c r="E25" s="33" t="s">
        <v>323</v>
      </c>
      <c r="F25" s="35">
        <f t="shared" si="8"/>
        <v>8</v>
      </c>
      <c r="G25" s="33" t="s">
        <v>332</v>
      </c>
      <c r="H25" s="35">
        <f t="shared" si="9"/>
        <v>10</v>
      </c>
      <c r="I25" s="34" t="s">
        <v>323</v>
      </c>
      <c r="J25" s="35">
        <f t="shared" si="10"/>
        <v>8</v>
      </c>
      <c r="K25" s="34" t="s">
        <v>325</v>
      </c>
      <c r="L25" s="35">
        <f t="shared" si="11"/>
        <v>7</v>
      </c>
      <c r="M25" s="34" t="s">
        <v>326</v>
      </c>
      <c r="N25" s="35">
        <f t="shared" si="12"/>
        <v>9</v>
      </c>
      <c r="O25" s="33" t="s">
        <v>323</v>
      </c>
      <c r="P25" s="35">
        <f t="shared" si="13"/>
        <v>8</v>
      </c>
      <c r="Q25" s="31" t="s">
        <v>332</v>
      </c>
      <c r="R25" s="35">
        <f t="shared" si="16"/>
        <v>10</v>
      </c>
      <c r="S25" s="31" t="s">
        <v>323</v>
      </c>
      <c r="T25" s="35">
        <f t="shared" si="17"/>
        <v>8</v>
      </c>
      <c r="U25" s="3">
        <f t="shared" si="14"/>
        <v>231</v>
      </c>
      <c r="V25" s="40">
        <f t="shared" si="15"/>
        <v>8.5555555555555554</v>
      </c>
      <c r="W25" s="63" t="s">
        <v>322</v>
      </c>
      <c r="X25" s="63" t="s">
        <v>308</v>
      </c>
      <c r="Y25" s="79" t="s">
        <v>414</v>
      </c>
    </row>
    <row r="26" spans="1:25" ht="20.25" customHeight="1">
      <c r="A26" s="22">
        <v>21</v>
      </c>
      <c r="B26" s="30">
        <v>1815022</v>
      </c>
      <c r="C26" s="33" t="s">
        <v>326</v>
      </c>
      <c r="D26" s="35">
        <f t="shared" si="7"/>
        <v>9</v>
      </c>
      <c r="E26" s="33" t="s">
        <v>323</v>
      </c>
      <c r="F26" s="35">
        <f t="shared" si="8"/>
        <v>8</v>
      </c>
      <c r="G26" s="33" t="s">
        <v>323</v>
      </c>
      <c r="H26" s="35">
        <f t="shared" si="9"/>
        <v>8</v>
      </c>
      <c r="I26" s="34" t="s">
        <v>326</v>
      </c>
      <c r="J26" s="35">
        <f t="shared" si="10"/>
        <v>9</v>
      </c>
      <c r="K26" s="34" t="s">
        <v>326</v>
      </c>
      <c r="L26" s="35">
        <f t="shared" si="11"/>
        <v>9</v>
      </c>
      <c r="M26" s="34" t="s">
        <v>332</v>
      </c>
      <c r="N26" s="35">
        <f t="shared" si="12"/>
        <v>10</v>
      </c>
      <c r="O26" s="33" t="s">
        <v>326</v>
      </c>
      <c r="P26" s="35">
        <f t="shared" si="13"/>
        <v>9</v>
      </c>
      <c r="Q26" s="31" t="s">
        <v>332</v>
      </c>
      <c r="R26" s="35">
        <f t="shared" si="16"/>
        <v>10</v>
      </c>
      <c r="S26" s="31" t="s">
        <v>326</v>
      </c>
      <c r="T26" s="35">
        <f t="shared" si="17"/>
        <v>9</v>
      </c>
      <c r="U26" s="3">
        <f t="shared" si="14"/>
        <v>239</v>
      </c>
      <c r="V26" s="40">
        <f t="shared" si="15"/>
        <v>8.8518518518518512</v>
      </c>
      <c r="W26" s="63" t="s">
        <v>322</v>
      </c>
      <c r="X26" s="63" t="s">
        <v>308</v>
      </c>
      <c r="Y26" s="79" t="s">
        <v>415</v>
      </c>
    </row>
    <row r="27" spans="1:25" ht="20.25" customHeight="1">
      <c r="A27" s="96">
        <v>22</v>
      </c>
      <c r="B27" s="30">
        <v>1815023</v>
      </c>
      <c r="C27" s="33" t="s">
        <v>324</v>
      </c>
      <c r="D27" s="35">
        <f t="shared" si="7"/>
        <v>6</v>
      </c>
      <c r="E27" s="33" t="s">
        <v>326</v>
      </c>
      <c r="F27" s="35">
        <f t="shared" si="8"/>
        <v>9</v>
      </c>
      <c r="G27" s="33" t="s">
        <v>328</v>
      </c>
      <c r="H27" s="35">
        <f t="shared" si="9"/>
        <v>4</v>
      </c>
      <c r="I27" s="34" t="s">
        <v>325</v>
      </c>
      <c r="J27" s="35">
        <f t="shared" si="10"/>
        <v>7</v>
      </c>
      <c r="K27" s="34" t="s">
        <v>325</v>
      </c>
      <c r="L27" s="35">
        <f t="shared" si="11"/>
        <v>7</v>
      </c>
      <c r="M27" s="34" t="s">
        <v>326</v>
      </c>
      <c r="N27" s="35">
        <f t="shared" si="12"/>
        <v>9</v>
      </c>
      <c r="O27" s="33" t="s">
        <v>324</v>
      </c>
      <c r="P27" s="35">
        <f t="shared" si="13"/>
        <v>6</v>
      </c>
      <c r="Q27" s="31" t="s">
        <v>332</v>
      </c>
      <c r="R27" s="35">
        <f t="shared" si="16"/>
        <v>10</v>
      </c>
      <c r="S27" s="31" t="s">
        <v>326</v>
      </c>
      <c r="T27" s="35">
        <f t="shared" si="17"/>
        <v>9</v>
      </c>
      <c r="U27" s="3">
        <f t="shared" si="14"/>
        <v>193</v>
      </c>
      <c r="V27" s="40">
        <f t="shared" si="15"/>
        <v>7.1481481481481479</v>
      </c>
      <c r="W27" s="63" t="s">
        <v>322</v>
      </c>
      <c r="X27" s="63" t="s">
        <v>308</v>
      </c>
      <c r="Y27" s="79" t="s">
        <v>416</v>
      </c>
    </row>
    <row r="28" spans="1:25" ht="20.25" customHeight="1">
      <c r="A28" s="22">
        <v>23</v>
      </c>
      <c r="B28" s="30">
        <v>1815024</v>
      </c>
      <c r="C28" s="33" t="s">
        <v>327</v>
      </c>
      <c r="D28" s="35">
        <f t="shared" si="7"/>
        <v>5</v>
      </c>
      <c r="E28" s="68" t="s">
        <v>329</v>
      </c>
      <c r="F28" s="35">
        <f t="shared" si="8"/>
        <v>0</v>
      </c>
      <c r="G28" s="33" t="s">
        <v>328</v>
      </c>
      <c r="H28" s="35">
        <f t="shared" si="9"/>
        <v>4</v>
      </c>
      <c r="I28" s="34" t="s">
        <v>324</v>
      </c>
      <c r="J28" s="35">
        <f t="shared" si="10"/>
        <v>6</v>
      </c>
      <c r="K28" s="34" t="s">
        <v>324</v>
      </c>
      <c r="L28" s="35">
        <f t="shared" si="11"/>
        <v>6</v>
      </c>
      <c r="M28" s="34" t="s">
        <v>326</v>
      </c>
      <c r="N28" s="35">
        <f t="shared" si="12"/>
        <v>9</v>
      </c>
      <c r="O28" s="33" t="s">
        <v>326</v>
      </c>
      <c r="P28" s="35">
        <f t="shared" si="13"/>
        <v>9</v>
      </c>
      <c r="Q28" s="31" t="s">
        <v>332</v>
      </c>
      <c r="R28" s="35">
        <f t="shared" si="16"/>
        <v>10</v>
      </c>
      <c r="S28" s="31" t="s">
        <v>323</v>
      </c>
      <c r="T28" s="35">
        <f t="shared" si="17"/>
        <v>8</v>
      </c>
      <c r="U28" s="3">
        <f t="shared" si="14"/>
        <v>150</v>
      </c>
      <c r="V28" s="40">
        <f t="shared" si="15"/>
        <v>5.5555555555555554</v>
      </c>
      <c r="W28" s="63" t="s">
        <v>322</v>
      </c>
      <c r="X28" s="63" t="s">
        <v>308</v>
      </c>
      <c r="Y28" s="79" t="s">
        <v>417</v>
      </c>
    </row>
    <row r="29" spans="1:25" ht="20.25" customHeight="1">
      <c r="A29" s="22">
        <v>24</v>
      </c>
      <c r="B29" s="30">
        <v>1815025</v>
      </c>
      <c r="C29" s="33" t="s">
        <v>324</v>
      </c>
      <c r="D29" s="35">
        <f t="shared" si="7"/>
        <v>6</v>
      </c>
      <c r="E29" s="33" t="s">
        <v>324</v>
      </c>
      <c r="F29" s="35">
        <f t="shared" si="8"/>
        <v>6</v>
      </c>
      <c r="G29" s="33" t="s">
        <v>328</v>
      </c>
      <c r="H29" s="35">
        <f t="shared" si="9"/>
        <v>4</v>
      </c>
      <c r="I29" s="34" t="s">
        <v>324</v>
      </c>
      <c r="J29" s="35">
        <f t="shared" si="10"/>
        <v>6</v>
      </c>
      <c r="K29" s="34" t="s">
        <v>325</v>
      </c>
      <c r="L29" s="35">
        <f t="shared" si="11"/>
        <v>7</v>
      </c>
      <c r="M29" s="34" t="s">
        <v>326</v>
      </c>
      <c r="N29" s="35">
        <f t="shared" si="12"/>
        <v>9</v>
      </c>
      <c r="O29" s="33" t="s">
        <v>323</v>
      </c>
      <c r="P29" s="35">
        <f t="shared" si="13"/>
        <v>8</v>
      </c>
      <c r="Q29" s="31" t="s">
        <v>332</v>
      </c>
      <c r="R29" s="35">
        <f t="shared" si="16"/>
        <v>10</v>
      </c>
      <c r="S29" s="31" t="s">
        <v>326</v>
      </c>
      <c r="T29" s="35">
        <f t="shared" si="17"/>
        <v>9</v>
      </c>
      <c r="U29" s="3">
        <f t="shared" si="14"/>
        <v>181</v>
      </c>
      <c r="V29" s="40">
        <f t="shared" si="15"/>
        <v>6.7037037037037033</v>
      </c>
      <c r="W29" s="63" t="s">
        <v>322</v>
      </c>
      <c r="X29" s="63" t="s">
        <v>308</v>
      </c>
      <c r="Y29" s="79" t="s">
        <v>418</v>
      </c>
    </row>
    <row r="30" spans="1:25" ht="20.25" customHeight="1">
      <c r="A30" s="22">
        <v>25</v>
      </c>
      <c r="B30" s="30">
        <v>1815026</v>
      </c>
      <c r="C30" s="33" t="s">
        <v>326</v>
      </c>
      <c r="D30" s="35">
        <f t="shared" si="7"/>
        <v>9</v>
      </c>
      <c r="E30" s="33" t="s">
        <v>326</v>
      </c>
      <c r="F30" s="35">
        <f t="shared" si="8"/>
        <v>9</v>
      </c>
      <c r="G30" s="33" t="s">
        <v>326</v>
      </c>
      <c r="H30" s="35">
        <f t="shared" si="9"/>
        <v>9</v>
      </c>
      <c r="I30" s="34" t="s">
        <v>332</v>
      </c>
      <c r="J30" s="35">
        <f t="shared" si="10"/>
        <v>10</v>
      </c>
      <c r="K30" s="34" t="s">
        <v>323</v>
      </c>
      <c r="L30" s="35">
        <f t="shared" si="11"/>
        <v>8</v>
      </c>
      <c r="M30" s="34" t="s">
        <v>332</v>
      </c>
      <c r="N30" s="35">
        <f t="shared" si="12"/>
        <v>10</v>
      </c>
      <c r="O30" s="33" t="s">
        <v>332</v>
      </c>
      <c r="P30" s="35">
        <f t="shared" si="13"/>
        <v>10</v>
      </c>
      <c r="Q30" s="31" t="s">
        <v>332</v>
      </c>
      <c r="R30" s="35">
        <f t="shared" si="16"/>
        <v>10</v>
      </c>
      <c r="S30" s="31" t="s">
        <v>326</v>
      </c>
      <c r="T30" s="35">
        <f t="shared" si="17"/>
        <v>9</v>
      </c>
      <c r="U30" s="3">
        <f t="shared" si="14"/>
        <v>250</v>
      </c>
      <c r="V30" s="40">
        <f t="shared" si="15"/>
        <v>9.2592592592592595</v>
      </c>
      <c r="W30" s="63" t="s">
        <v>322</v>
      </c>
      <c r="X30" s="63" t="s">
        <v>308</v>
      </c>
      <c r="Y30" s="79" t="s">
        <v>419</v>
      </c>
    </row>
    <row r="31" spans="1:25" ht="20.25" customHeight="1">
      <c r="A31" s="22">
        <v>26</v>
      </c>
      <c r="B31" s="30">
        <v>1815027</v>
      </c>
      <c r="C31" s="33" t="s">
        <v>323</v>
      </c>
      <c r="D31" s="35">
        <f t="shared" si="7"/>
        <v>8</v>
      </c>
      <c r="E31" s="33" t="s">
        <v>332</v>
      </c>
      <c r="F31" s="35">
        <f t="shared" si="8"/>
        <v>10</v>
      </c>
      <c r="G31" s="33" t="s">
        <v>323</v>
      </c>
      <c r="H31" s="35">
        <f t="shared" si="9"/>
        <v>8</v>
      </c>
      <c r="I31" s="34" t="s">
        <v>323</v>
      </c>
      <c r="J31" s="35">
        <f t="shared" si="10"/>
        <v>8</v>
      </c>
      <c r="K31" s="34" t="s">
        <v>324</v>
      </c>
      <c r="L31" s="35">
        <f t="shared" si="11"/>
        <v>6</v>
      </c>
      <c r="M31" s="34" t="s">
        <v>326</v>
      </c>
      <c r="N31" s="35">
        <f t="shared" si="12"/>
        <v>9</v>
      </c>
      <c r="O31" s="33" t="s">
        <v>326</v>
      </c>
      <c r="P31" s="35">
        <f t="shared" si="13"/>
        <v>9</v>
      </c>
      <c r="Q31" s="31" t="s">
        <v>332</v>
      </c>
      <c r="R31" s="35">
        <f t="shared" si="16"/>
        <v>10</v>
      </c>
      <c r="S31" s="31" t="s">
        <v>326</v>
      </c>
      <c r="T31" s="35">
        <f t="shared" si="17"/>
        <v>9</v>
      </c>
      <c r="U31" s="3">
        <f t="shared" si="14"/>
        <v>228</v>
      </c>
      <c r="V31" s="40">
        <f t="shared" si="15"/>
        <v>8.4444444444444446</v>
      </c>
      <c r="W31" s="63" t="s">
        <v>322</v>
      </c>
      <c r="X31" s="63" t="s">
        <v>308</v>
      </c>
      <c r="Y31" s="79" t="s">
        <v>420</v>
      </c>
    </row>
    <row r="32" spans="1:25" ht="20.25" customHeight="1">
      <c r="A32" s="22">
        <v>27</v>
      </c>
      <c r="B32" s="30">
        <v>1815028</v>
      </c>
      <c r="C32" s="33" t="s">
        <v>323</v>
      </c>
      <c r="D32" s="35">
        <f t="shared" si="7"/>
        <v>8</v>
      </c>
      <c r="E32" s="33" t="s">
        <v>327</v>
      </c>
      <c r="F32" s="35">
        <f t="shared" si="8"/>
        <v>5</v>
      </c>
      <c r="G32" s="33" t="s">
        <v>325</v>
      </c>
      <c r="H32" s="35">
        <f t="shared" si="9"/>
        <v>7</v>
      </c>
      <c r="I32" s="34" t="s">
        <v>325</v>
      </c>
      <c r="J32" s="35">
        <f t="shared" si="10"/>
        <v>7</v>
      </c>
      <c r="K32" s="34" t="s">
        <v>325</v>
      </c>
      <c r="L32" s="35">
        <f t="shared" si="11"/>
        <v>7</v>
      </c>
      <c r="M32" s="34" t="s">
        <v>326</v>
      </c>
      <c r="N32" s="35">
        <f t="shared" si="12"/>
        <v>9</v>
      </c>
      <c r="O32" s="33" t="s">
        <v>326</v>
      </c>
      <c r="P32" s="35">
        <f t="shared" si="13"/>
        <v>9</v>
      </c>
      <c r="Q32" s="31" t="s">
        <v>332</v>
      </c>
      <c r="R32" s="35">
        <f t="shared" si="16"/>
        <v>10</v>
      </c>
      <c r="S32" s="31" t="s">
        <v>323</v>
      </c>
      <c r="T32" s="35">
        <f t="shared" si="17"/>
        <v>8</v>
      </c>
      <c r="U32" s="3">
        <f t="shared" si="14"/>
        <v>201</v>
      </c>
      <c r="V32" s="40">
        <f t="shared" si="15"/>
        <v>7.4444444444444446</v>
      </c>
      <c r="W32" s="63" t="s">
        <v>322</v>
      </c>
      <c r="X32" s="63" t="s">
        <v>308</v>
      </c>
      <c r="Y32" s="79" t="s">
        <v>421</v>
      </c>
    </row>
    <row r="33" spans="1:25" ht="20.25" customHeight="1">
      <c r="A33" s="13">
        <v>28</v>
      </c>
      <c r="B33" s="30">
        <v>1815029</v>
      </c>
      <c r="C33" s="33" t="s">
        <v>323</v>
      </c>
      <c r="D33" s="35">
        <f t="shared" si="7"/>
        <v>8</v>
      </c>
      <c r="E33" s="33" t="s">
        <v>332</v>
      </c>
      <c r="F33" s="35">
        <f t="shared" si="8"/>
        <v>10</v>
      </c>
      <c r="G33" s="33" t="s">
        <v>323</v>
      </c>
      <c r="H33" s="35">
        <f t="shared" si="9"/>
        <v>8</v>
      </c>
      <c r="I33" s="34" t="s">
        <v>323</v>
      </c>
      <c r="J33" s="35">
        <f t="shared" si="10"/>
        <v>8</v>
      </c>
      <c r="K33" s="34" t="s">
        <v>324</v>
      </c>
      <c r="L33" s="35">
        <f t="shared" si="11"/>
        <v>6</v>
      </c>
      <c r="M33" s="34" t="s">
        <v>326</v>
      </c>
      <c r="N33" s="35">
        <f t="shared" si="12"/>
        <v>9</v>
      </c>
      <c r="O33" s="33" t="s">
        <v>326</v>
      </c>
      <c r="P33" s="35">
        <f t="shared" si="13"/>
        <v>9</v>
      </c>
      <c r="Q33" s="31" t="s">
        <v>332</v>
      </c>
      <c r="R33" s="35">
        <f t="shared" si="16"/>
        <v>10</v>
      </c>
      <c r="S33" s="31" t="s">
        <v>323</v>
      </c>
      <c r="T33" s="35">
        <f t="shared" si="17"/>
        <v>8</v>
      </c>
      <c r="U33" s="3">
        <f t="shared" si="14"/>
        <v>226</v>
      </c>
      <c r="V33" s="40">
        <f t="shared" si="15"/>
        <v>8.3703703703703702</v>
      </c>
      <c r="W33" s="63" t="s">
        <v>322</v>
      </c>
      <c r="X33" s="63" t="s">
        <v>308</v>
      </c>
      <c r="Y33" s="79" t="s">
        <v>422</v>
      </c>
    </row>
    <row r="34" spans="1:25" ht="20.25" customHeight="1">
      <c r="A34" s="22">
        <v>29</v>
      </c>
      <c r="B34" s="30">
        <v>1815030</v>
      </c>
      <c r="C34" s="33" t="s">
        <v>324</v>
      </c>
      <c r="D34" s="35">
        <f t="shared" si="7"/>
        <v>6</v>
      </c>
      <c r="E34" s="33" t="s">
        <v>327</v>
      </c>
      <c r="F34" s="35">
        <f t="shared" si="8"/>
        <v>5</v>
      </c>
      <c r="G34" s="33" t="s">
        <v>324</v>
      </c>
      <c r="H34" s="35">
        <f t="shared" si="9"/>
        <v>6</v>
      </c>
      <c r="I34" s="34" t="s">
        <v>324</v>
      </c>
      <c r="J34" s="35">
        <f t="shared" si="10"/>
        <v>6</v>
      </c>
      <c r="K34" s="34" t="s">
        <v>325</v>
      </c>
      <c r="L34" s="35">
        <f t="shared" si="11"/>
        <v>7</v>
      </c>
      <c r="M34" s="34" t="s">
        <v>326</v>
      </c>
      <c r="N34" s="35">
        <f t="shared" si="12"/>
        <v>9</v>
      </c>
      <c r="O34" s="33" t="s">
        <v>326</v>
      </c>
      <c r="P34" s="35">
        <f t="shared" si="13"/>
        <v>9</v>
      </c>
      <c r="Q34" s="31" t="s">
        <v>332</v>
      </c>
      <c r="R34" s="35">
        <f t="shared" si="16"/>
        <v>10</v>
      </c>
      <c r="S34" s="31" t="s">
        <v>323</v>
      </c>
      <c r="T34" s="35">
        <f t="shared" si="17"/>
        <v>8</v>
      </c>
      <c r="U34" s="3">
        <f t="shared" si="14"/>
        <v>185</v>
      </c>
      <c r="V34" s="40">
        <f t="shared" si="15"/>
        <v>6.8518518518518521</v>
      </c>
      <c r="W34" s="63" t="s">
        <v>322</v>
      </c>
      <c r="X34" s="63" t="s">
        <v>308</v>
      </c>
      <c r="Y34" s="79" t="s">
        <v>423</v>
      </c>
    </row>
    <row r="35" spans="1:25" ht="20.25" customHeight="1">
      <c r="A35" s="22">
        <v>30</v>
      </c>
      <c r="B35" s="30">
        <v>1815031</v>
      </c>
      <c r="C35" s="33" t="s">
        <v>326</v>
      </c>
      <c r="D35" s="35">
        <f t="shared" si="7"/>
        <v>9</v>
      </c>
      <c r="E35" s="33" t="s">
        <v>325</v>
      </c>
      <c r="F35" s="35">
        <f t="shared" si="8"/>
        <v>7</v>
      </c>
      <c r="G35" s="33" t="s">
        <v>323</v>
      </c>
      <c r="H35" s="35">
        <f t="shared" si="9"/>
        <v>8</v>
      </c>
      <c r="I35" s="34" t="s">
        <v>323</v>
      </c>
      <c r="J35" s="35">
        <f t="shared" si="10"/>
        <v>8</v>
      </c>
      <c r="K35" s="34" t="s">
        <v>323</v>
      </c>
      <c r="L35" s="35">
        <f t="shared" si="11"/>
        <v>8</v>
      </c>
      <c r="M35" s="34" t="s">
        <v>326</v>
      </c>
      <c r="N35" s="35">
        <f t="shared" si="12"/>
        <v>9</v>
      </c>
      <c r="O35" s="33" t="s">
        <v>326</v>
      </c>
      <c r="P35" s="35">
        <f t="shared" si="13"/>
        <v>9</v>
      </c>
      <c r="Q35" s="31" t="s">
        <v>332</v>
      </c>
      <c r="R35" s="35">
        <f t="shared" si="16"/>
        <v>10</v>
      </c>
      <c r="S35" s="31" t="s">
        <v>326</v>
      </c>
      <c r="T35" s="35">
        <f t="shared" si="17"/>
        <v>9</v>
      </c>
      <c r="U35" s="3">
        <f t="shared" si="14"/>
        <v>226</v>
      </c>
      <c r="V35" s="40">
        <f t="shared" si="15"/>
        <v>8.3703703703703702</v>
      </c>
      <c r="W35" s="63" t="s">
        <v>322</v>
      </c>
      <c r="X35" s="63" t="s">
        <v>308</v>
      </c>
      <c r="Y35" s="79" t="s">
        <v>424</v>
      </c>
    </row>
    <row r="36" spans="1:25" ht="20.25" customHeight="1">
      <c r="A36" s="96">
        <v>31</v>
      </c>
      <c r="B36" s="30">
        <v>1815032</v>
      </c>
      <c r="C36" s="33" t="s">
        <v>323</v>
      </c>
      <c r="D36" s="35">
        <f t="shared" si="7"/>
        <v>8</v>
      </c>
      <c r="E36" s="33" t="s">
        <v>323</v>
      </c>
      <c r="F36" s="35">
        <f t="shared" si="8"/>
        <v>8</v>
      </c>
      <c r="G36" s="33" t="s">
        <v>323</v>
      </c>
      <c r="H36" s="35">
        <f t="shared" si="9"/>
        <v>8</v>
      </c>
      <c r="I36" s="34" t="s">
        <v>326</v>
      </c>
      <c r="J36" s="35">
        <f t="shared" si="10"/>
        <v>9</v>
      </c>
      <c r="K36" s="34" t="s">
        <v>323</v>
      </c>
      <c r="L36" s="35">
        <f t="shared" si="11"/>
        <v>8</v>
      </c>
      <c r="M36" s="34" t="s">
        <v>326</v>
      </c>
      <c r="N36" s="35">
        <f t="shared" si="12"/>
        <v>9</v>
      </c>
      <c r="O36" s="33" t="s">
        <v>326</v>
      </c>
      <c r="P36" s="35">
        <f t="shared" si="13"/>
        <v>9</v>
      </c>
      <c r="Q36" s="31" t="s">
        <v>326</v>
      </c>
      <c r="R36" s="35">
        <f t="shared" si="16"/>
        <v>9</v>
      </c>
      <c r="S36" s="31" t="s">
        <v>326</v>
      </c>
      <c r="T36" s="35">
        <f t="shared" si="17"/>
        <v>9</v>
      </c>
      <c r="U36" s="3">
        <f t="shared" si="14"/>
        <v>228</v>
      </c>
      <c r="V36" s="40">
        <f t="shared" si="15"/>
        <v>8.4444444444444446</v>
      </c>
      <c r="W36" s="63" t="s">
        <v>322</v>
      </c>
      <c r="X36" s="63" t="s">
        <v>308</v>
      </c>
      <c r="Y36" s="79" t="s">
        <v>425</v>
      </c>
    </row>
    <row r="37" spans="1:25" ht="20.25" customHeight="1">
      <c r="A37" s="22">
        <v>32</v>
      </c>
      <c r="B37" s="30">
        <v>1815033</v>
      </c>
      <c r="C37" s="33" t="s">
        <v>323</v>
      </c>
      <c r="D37" s="35">
        <f t="shared" si="7"/>
        <v>8</v>
      </c>
      <c r="E37" s="33" t="s">
        <v>325</v>
      </c>
      <c r="F37" s="35">
        <f t="shared" si="8"/>
        <v>7</v>
      </c>
      <c r="G37" s="33" t="s">
        <v>324</v>
      </c>
      <c r="H37" s="35">
        <f t="shared" si="9"/>
        <v>6</v>
      </c>
      <c r="I37" s="34" t="s">
        <v>324</v>
      </c>
      <c r="J37" s="35">
        <f t="shared" si="10"/>
        <v>6</v>
      </c>
      <c r="K37" s="34" t="s">
        <v>325</v>
      </c>
      <c r="L37" s="35">
        <f t="shared" si="11"/>
        <v>7</v>
      </c>
      <c r="M37" s="34" t="s">
        <v>326</v>
      </c>
      <c r="N37" s="35">
        <f t="shared" si="12"/>
        <v>9</v>
      </c>
      <c r="O37" s="33" t="s">
        <v>326</v>
      </c>
      <c r="P37" s="35">
        <f t="shared" si="13"/>
        <v>9</v>
      </c>
      <c r="Q37" s="31" t="s">
        <v>326</v>
      </c>
      <c r="R37" s="35">
        <f t="shared" si="16"/>
        <v>9</v>
      </c>
      <c r="S37" s="31" t="s">
        <v>325</v>
      </c>
      <c r="T37" s="35">
        <f t="shared" si="17"/>
        <v>7</v>
      </c>
      <c r="U37" s="3">
        <f t="shared" si="14"/>
        <v>197</v>
      </c>
      <c r="V37" s="40">
        <f t="shared" si="15"/>
        <v>7.2962962962962967</v>
      </c>
      <c r="W37" s="63" t="s">
        <v>322</v>
      </c>
      <c r="X37" s="63" t="s">
        <v>308</v>
      </c>
      <c r="Y37" s="79" t="s">
        <v>426</v>
      </c>
    </row>
    <row r="38" spans="1:25" ht="20.25" customHeight="1">
      <c r="A38" s="22">
        <v>33</v>
      </c>
      <c r="B38" s="30">
        <v>1815034</v>
      </c>
      <c r="C38" s="33" t="s">
        <v>326</v>
      </c>
      <c r="D38" s="35">
        <f t="shared" si="7"/>
        <v>9</v>
      </c>
      <c r="E38" s="33" t="s">
        <v>332</v>
      </c>
      <c r="F38" s="35">
        <f t="shared" si="8"/>
        <v>10</v>
      </c>
      <c r="G38" s="33" t="s">
        <v>326</v>
      </c>
      <c r="H38" s="35">
        <f t="shared" si="9"/>
        <v>9</v>
      </c>
      <c r="I38" s="34" t="s">
        <v>326</v>
      </c>
      <c r="J38" s="35">
        <f t="shared" si="10"/>
        <v>9</v>
      </c>
      <c r="K38" s="34" t="s">
        <v>326</v>
      </c>
      <c r="L38" s="35">
        <f t="shared" si="11"/>
        <v>9</v>
      </c>
      <c r="M38" s="34" t="s">
        <v>332</v>
      </c>
      <c r="N38" s="35">
        <f t="shared" si="12"/>
        <v>10</v>
      </c>
      <c r="O38" s="33" t="s">
        <v>326</v>
      </c>
      <c r="P38" s="35">
        <f t="shared" si="13"/>
        <v>9</v>
      </c>
      <c r="Q38" s="31" t="s">
        <v>332</v>
      </c>
      <c r="R38" s="35">
        <f t="shared" si="16"/>
        <v>10</v>
      </c>
      <c r="S38" s="31" t="s">
        <v>326</v>
      </c>
      <c r="T38" s="35">
        <f t="shared" si="17"/>
        <v>9</v>
      </c>
      <c r="U38" s="3">
        <f t="shared" si="14"/>
        <v>251</v>
      </c>
      <c r="V38" s="40">
        <f t="shared" si="15"/>
        <v>9.2962962962962958</v>
      </c>
      <c r="W38" s="63" t="s">
        <v>322</v>
      </c>
      <c r="X38" s="63" t="s">
        <v>308</v>
      </c>
      <c r="Y38" s="79" t="s">
        <v>427</v>
      </c>
    </row>
    <row r="39" spans="1:25" ht="20.25" customHeight="1">
      <c r="A39" s="22">
        <v>34</v>
      </c>
      <c r="B39" s="30">
        <v>1815035</v>
      </c>
      <c r="C39" s="24" t="s">
        <v>324</v>
      </c>
      <c r="D39" s="35">
        <f t="shared" si="7"/>
        <v>6</v>
      </c>
      <c r="E39" s="33" t="s">
        <v>325</v>
      </c>
      <c r="F39" s="35">
        <f t="shared" si="8"/>
        <v>7</v>
      </c>
      <c r="G39" s="33" t="s">
        <v>325</v>
      </c>
      <c r="H39" s="35">
        <f t="shared" si="9"/>
        <v>7</v>
      </c>
      <c r="I39" s="34" t="s">
        <v>325</v>
      </c>
      <c r="J39" s="35">
        <f t="shared" si="10"/>
        <v>7</v>
      </c>
      <c r="K39" s="34" t="s">
        <v>325</v>
      </c>
      <c r="L39" s="35">
        <f t="shared" si="11"/>
        <v>7</v>
      </c>
      <c r="M39" s="34" t="s">
        <v>326</v>
      </c>
      <c r="N39" s="35">
        <f t="shared" si="12"/>
        <v>9</v>
      </c>
      <c r="O39" s="33" t="s">
        <v>332</v>
      </c>
      <c r="P39" s="35">
        <f t="shared" si="13"/>
        <v>10</v>
      </c>
      <c r="Q39" s="31" t="s">
        <v>332</v>
      </c>
      <c r="R39" s="35">
        <f t="shared" si="16"/>
        <v>10</v>
      </c>
      <c r="S39" s="31" t="s">
        <v>323</v>
      </c>
      <c r="T39" s="35">
        <f t="shared" si="17"/>
        <v>8</v>
      </c>
      <c r="U39" s="3">
        <f t="shared" si="14"/>
        <v>203</v>
      </c>
      <c r="V39" s="40">
        <f t="shared" si="15"/>
        <v>7.5185185185185182</v>
      </c>
      <c r="W39" s="63" t="s">
        <v>322</v>
      </c>
      <c r="X39" s="63" t="s">
        <v>308</v>
      </c>
      <c r="Y39" s="79" t="s">
        <v>428</v>
      </c>
    </row>
    <row r="40" spans="1:25" ht="20.25" customHeight="1">
      <c r="A40" s="22">
        <v>35</v>
      </c>
      <c r="B40" s="30">
        <v>1815036</v>
      </c>
      <c r="C40" s="68" t="s">
        <v>329</v>
      </c>
      <c r="D40" s="35">
        <f t="shared" si="7"/>
        <v>0</v>
      </c>
      <c r="E40" s="68" t="s">
        <v>329</v>
      </c>
      <c r="F40" s="35">
        <f t="shared" si="8"/>
        <v>0</v>
      </c>
      <c r="G40" s="68" t="s">
        <v>329</v>
      </c>
      <c r="H40" s="35">
        <f t="shared" si="9"/>
        <v>0</v>
      </c>
      <c r="I40" s="68" t="s">
        <v>329</v>
      </c>
      <c r="J40" s="35">
        <f t="shared" si="10"/>
        <v>0</v>
      </c>
      <c r="K40" s="34" t="s">
        <v>327</v>
      </c>
      <c r="L40" s="35">
        <f t="shared" si="11"/>
        <v>5</v>
      </c>
      <c r="M40" s="34" t="s">
        <v>326</v>
      </c>
      <c r="N40" s="35">
        <f t="shared" si="12"/>
        <v>9</v>
      </c>
      <c r="O40" s="33" t="s">
        <v>323</v>
      </c>
      <c r="P40" s="35">
        <f t="shared" si="13"/>
        <v>8</v>
      </c>
      <c r="Q40" s="31" t="s">
        <v>325</v>
      </c>
      <c r="R40" s="35">
        <f t="shared" si="16"/>
        <v>7</v>
      </c>
      <c r="S40" s="31" t="s">
        <v>323</v>
      </c>
      <c r="T40" s="35">
        <f t="shared" si="17"/>
        <v>8</v>
      </c>
      <c r="U40" s="3">
        <f t="shared" si="14"/>
        <v>79</v>
      </c>
      <c r="V40" s="40">
        <f t="shared" si="15"/>
        <v>2.925925925925926</v>
      </c>
      <c r="W40" s="63" t="s">
        <v>322</v>
      </c>
      <c r="X40" s="63" t="s">
        <v>308</v>
      </c>
      <c r="Y40" s="79" t="s">
        <v>429</v>
      </c>
    </row>
    <row r="41" spans="1:25" ht="20.25" customHeight="1">
      <c r="A41" s="22">
        <v>36</v>
      </c>
      <c r="B41" s="30">
        <v>1815037</v>
      </c>
      <c r="C41" s="33" t="s">
        <v>326</v>
      </c>
      <c r="D41" s="35">
        <f t="shared" si="7"/>
        <v>9</v>
      </c>
      <c r="E41" s="33" t="s">
        <v>323</v>
      </c>
      <c r="F41" s="35">
        <f t="shared" si="8"/>
        <v>8</v>
      </c>
      <c r="G41" s="33" t="s">
        <v>326</v>
      </c>
      <c r="H41" s="35">
        <f t="shared" si="9"/>
        <v>9</v>
      </c>
      <c r="I41" s="34" t="s">
        <v>323</v>
      </c>
      <c r="J41" s="35">
        <f t="shared" si="10"/>
        <v>8</v>
      </c>
      <c r="K41" s="34" t="s">
        <v>326</v>
      </c>
      <c r="L41" s="35">
        <f t="shared" si="11"/>
        <v>9</v>
      </c>
      <c r="M41" s="34" t="s">
        <v>326</v>
      </c>
      <c r="N41" s="35">
        <f t="shared" si="12"/>
        <v>9</v>
      </c>
      <c r="O41" s="33" t="s">
        <v>326</v>
      </c>
      <c r="P41" s="35">
        <f t="shared" si="13"/>
        <v>9</v>
      </c>
      <c r="Q41" s="31" t="s">
        <v>332</v>
      </c>
      <c r="R41" s="35">
        <f t="shared" si="16"/>
        <v>10</v>
      </c>
      <c r="S41" s="31" t="s">
        <v>323</v>
      </c>
      <c r="T41" s="35">
        <f t="shared" si="17"/>
        <v>8</v>
      </c>
      <c r="U41" s="3">
        <f t="shared" si="14"/>
        <v>235</v>
      </c>
      <c r="V41" s="40">
        <f t="shared" si="15"/>
        <v>8.7037037037037042</v>
      </c>
      <c r="W41" s="63" t="s">
        <v>322</v>
      </c>
      <c r="X41" s="63" t="s">
        <v>308</v>
      </c>
      <c r="Y41" s="79" t="s">
        <v>430</v>
      </c>
    </row>
    <row r="42" spans="1:25" ht="20.25" customHeight="1">
      <c r="A42" s="13">
        <v>37</v>
      </c>
      <c r="B42" s="30">
        <v>1815038</v>
      </c>
      <c r="C42" s="33" t="s">
        <v>327</v>
      </c>
      <c r="D42" s="35">
        <f t="shared" si="7"/>
        <v>5</v>
      </c>
      <c r="E42" s="33" t="s">
        <v>327</v>
      </c>
      <c r="F42" s="35">
        <f t="shared" si="8"/>
        <v>5</v>
      </c>
      <c r="G42" s="33" t="s">
        <v>328</v>
      </c>
      <c r="H42" s="35">
        <f t="shared" si="9"/>
        <v>4</v>
      </c>
      <c r="I42" s="34" t="s">
        <v>327</v>
      </c>
      <c r="J42" s="35">
        <f t="shared" si="10"/>
        <v>5</v>
      </c>
      <c r="K42" s="34" t="s">
        <v>324</v>
      </c>
      <c r="L42" s="35">
        <f t="shared" si="11"/>
        <v>6</v>
      </c>
      <c r="M42" s="34" t="s">
        <v>326</v>
      </c>
      <c r="N42" s="35">
        <f t="shared" si="12"/>
        <v>9</v>
      </c>
      <c r="O42" s="33" t="s">
        <v>325</v>
      </c>
      <c r="P42" s="35">
        <f t="shared" si="13"/>
        <v>7</v>
      </c>
      <c r="Q42" s="31" t="s">
        <v>332</v>
      </c>
      <c r="R42" s="35">
        <f t="shared" si="16"/>
        <v>10</v>
      </c>
      <c r="S42" s="31" t="s">
        <v>325</v>
      </c>
      <c r="T42" s="35">
        <f t="shared" si="17"/>
        <v>7</v>
      </c>
      <c r="U42" s="3">
        <f t="shared" si="14"/>
        <v>160</v>
      </c>
      <c r="V42" s="40">
        <f t="shared" si="15"/>
        <v>5.9259259259259256</v>
      </c>
      <c r="W42" s="63" t="s">
        <v>322</v>
      </c>
      <c r="X42" s="63" t="s">
        <v>308</v>
      </c>
      <c r="Y42" s="79" t="s">
        <v>431</v>
      </c>
    </row>
    <row r="43" spans="1:25" ht="20.25" customHeight="1">
      <c r="A43" s="22">
        <v>38</v>
      </c>
      <c r="B43" s="30">
        <v>1815039</v>
      </c>
      <c r="C43" s="33" t="s">
        <v>324</v>
      </c>
      <c r="D43" s="35">
        <f t="shared" si="7"/>
        <v>6</v>
      </c>
      <c r="E43" s="68" t="s">
        <v>329</v>
      </c>
      <c r="F43" s="35">
        <f t="shared" si="8"/>
        <v>0</v>
      </c>
      <c r="G43" s="33" t="s">
        <v>323</v>
      </c>
      <c r="H43" s="35">
        <f t="shared" si="9"/>
        <v>8</v>
      </c>
      <c r="I43" s="34" t="s">
        <v>328</v>
      </c>
      <c r="J43" s="35">
        <f t="shared" si="10"/>
        <v>4</v>
      </c>
      <c r="K43" s="34" t="s">
        <v>325</v>
      </c>
      <c r="L43" s="35">
        <f t="shared" si="11"/>
        <v>7</v>
      </c>
      <c r="M43" s="34" t="s">
        <v>326</v>
      </c>
      <c r="N43" s="35">
        <f t="shared" si="12"/>
        <v>9</v>
      </c>
      <c r="O43" s="33" t="s">
        <v>332</v>
      </c>
      <c r="P43" s="35">
        <f t="shared" si="13"/>
        <v>10</v>
      </c>
      <c r="Q43" s="31" t="s">
        <v>332</v>
      </c>
      <c r="R43" s="35">
        <f t="shared" si="16"/>
        <v>10</v>
      </c>
      <c r="S43" s="31" t="s">
        <v>326</v>
      </c>
      <c r="T43" s="35">
        <f t="shared" si="17"/>
        <v>9</v>
      </c>
      <c r="U43" s="3">
        <f t="shared" si="14"/>
        <v>169</v>
      </c>
      <c r="V43" s="40">
        <f t="shared" si="15"/>
        <v>6.2592592592592595</v>
      </c>
      <c r="W43" s="63" t="s">
        <v>322</v>
      </c>
      <c r="X43" s="63" t="s">
        <v>308</v>
      </c>
      <c r="Y43" s="79" t="s">
        <v>432</v>
      </c>
    </row>
    <row r="44" spans="1:25" ht="20.25" customHeight="1">
      <c r="A44" s="22">
        <v>39</v>
      </c>
      <c r="B44" s="30">
        <v>1815040</v>
      </c>
      <c r="C44" s="33" t="s">
        <v>326</v>
      </c>
      <c r="D44" s="35">
        <f t="shared" si="7"/>
        <v>9</v>
      </c>
      <c r="E44" s="33" t="s">
        <v>324</v>
      </c>
      <c r="F44" s="35">
        <f t="shared" si="8"/>
        <v>6</v>
      </c>
      <c r="G44" s="33" t="s">
        <v>326</v>
      </c>
      <c r="H44" s="35">
        <f t="shared" si="9"/>
        <v>9</v>
      </c>
      <c r="I44" s="34" t="s">
        <v>326</v>
      </c>
      <c r="J44" s="35">
        <f t="shared" si="10"/>
        <v>9</v>
      </c>
      <c r="K44" s="34" t="s">
        <v>325</v>
      </c>
      <c r="L44" s="35">
        <f t="shared" si="11"/>
        <v>7</v>
      </c>
      <c r="M44" s="34" t="s">
        <v>326</v>
      </c>
      <c r="N44" s="35">
        <f t="shared" si="12"/>
        <v>9</v>
      </c>
      <c r="O44" s="33" t="s">
        <v>332</v>
      </c>
      <c r="P44" s="35">
        <f t="shared" si="13"/>
        <v>10</v>
      </c>
      <c r="Q44" s="31" t="s">
        <v>332</v>
      </c>
      <c r="R44" s="35">
        <f t="shared" si="16"/>
        <v>10</v>
      </c>
      <c r="S44" s="31" t="s">
        <v>326</v>
      </c>
      <c r="T44" s="35">
        <f t="shared" si="17"/>
        <v>9</v>
      </c>
      <c r="U44" s="3">
        <f t="shared" si="14"/>
        <v>229</v>
      </c>
      <c r="V44" s="40">
        <f t="shared" si="15"/>
        <v>8.481481481481481</v>
      </c>
      <c r="W44" s="63" t="s">
        <v>322</v>
      </c>
      <c r="X44" s="63" t="s">
        <v>308</v>
      </c>
      <c r="Y44" s="79" t="s">
        <v>433</v>
      </c>
    </row>
    <row r="45" spans="1:25" ht="20.25" customHeight="1">
      <c r="A45" s="96">
        <v>40</v>
      </c>
      <c r="B45" s="30">
        <v>1815041</v>
      </c>
      <c r="C45" s="33" t="s">
        <v>325</v>
      </c>
      <c r="D45" s="35">
        <f t="shared" si="7"/>
        <v>7</v>
      </c>
      <c r="E45" s="33" t="s">
        <v>324</v>
      </c>
      <c r="F45" s="35">
        <f t="shared" si="8"/>
        <v>6</v>
      </c>
      <c r="G45" s="33" t="s">
        <v>327</v>
      </c>
      <c r="H45" s="35">
        <f t="shared" si="9"/>
        <v>5</v>
      </c>
      <c r="I45" s="34" t="s">
        <v>325</v>
      </c>
      <c r="J45" s="35">
        <f t="shared" si="10"/>
        <v>7</v>
      </c>
      <c r="K45" s="34" t="s">
        <v>325</v>
      </c>
      <c r="L45" s="35">
        <f t="shared" si="11"/>
        <v>7</v>
      </c>
      <c r="M45" s="34" t="s">
        <v>326</v>
      </c>
      <c r="N45" s="35">
        <f t="shared" si="12"/>
        <v>9</v>
      </c>
      <c r="O45" s="33" t="s">
        <v>323</v>
      </c>
      <c r="P45" s="35">
        <f t="shared" si="13"/>
        <v>8</v>
      </c>
      <c r="Q45" s="31" t="s">
        <v>332</v>
      </c>
      <c r="R45" s="35">
        <f t="shared" si="16"/>
        <v>10</v>
      </c>
      <c r="S45" s="31" t="s">
        <v>323</v>
      </c>
      <c r="T45" s="35">
        <f t="shared" si="17"/>
        <v>8</v>
      </c>
      <c r="U45" s="3">
        <f t="shared" si="14"/>
        <v>191</v>
      </c>
      <c r="V45" s="40">
        <f t="shared" si="15"/>
        <v>7.0740740740740744</v>
      </c>
      <c r="W45" s="63" t="s">
        <v>322</v>
      </c>
      <c r="X45" s="63" t="s">
        <v>308</v>
      </c>
      <c r="Y45" s="79" t="s">
        <v>434</v>
      </c>
    </row>
    <row r="46" spans="1:25" ht="20.25" customHeight="1">
      <c r="A46" s="22">
        <v>41</v>
      </c>
      <c r="B46" s="30">
        <v>1815042</v>
      </c>
      <c r="C46" s="33" t="s">
        <v>324</v>
      </c>
      <c r="D46" s="35">
        <f t="shared" si="7"/>
        <v>6</v>
      </c>
      <c r="E46" s="33" t="s">
        <v>328</v>
      </c>
      <c r="F46" s="35">
        <f t="shared" si="8"/>
        <v>4</v>
      </c>
      <c r="G46" s="33" t="s">
        <v>326</v>
      </c>
      <c r="H46" s="35">
        <f t="shared" si="9"/>
        <v>9</v>
      </c>
      <c r="I46" s="34" t="s">
        <v>324</v>
      </c>
      <c r="J46" s="35">
        <f t="shared" si="10"/>
        <v>6</v>
      </c>
      <c r="K46" s="34" t="s">
        <v>325</v>
      </c>
      <c r="L46" s="35">
        <f t="shared" si="11"/>
        <v>7</v>
      </c>
      <c r="M46" s="34" t="s">
        <v>326</v>
      </c>
      <c r="N46" s="35">
        <f t="shared" si="12"/>
        <v>9</v>
      </c>
      <c r="O46" s="33" t="s">
        <v>326</v>
      </c>
      <c r="P46" s="35">
        <f t="shared" si="13"/>
        <v>9</v>
      </c>
      <c r="Q46" s="31" t="s">
        <v>332</v>
      </c>
      <c r="R46" s="35">
        <f t="shared" si="16"/>
        <v>10</v>
      </c>
      <c r="S46" s="31" t="s">
        <v>323</v>
      </c>
      <c r="T46" s="35">
        <f t="shared" si="17"/>
        <v>8</v>
      </c>
      <c r="U46" s="3">
        <f t="shared" si="14"/>
        <v>193</v>
      </c>
      <c r="V46" s="40">
        <f t="shared" si="15"/>
        <v>7.1481481481481479</v>
      </c>
      <c r="W46" s="63" t="s">
        <v>322</v>
      </c>
      <c r="X46" s="63" t="s">
        <v>308</v>
      </c>
      <c r="Y46" s="79" t="s">
        <v>435</v>
      </c>
    </row>
    <row r="47" spans="1:25" ht="20.25" customHeight="1">
      <c r="A47" s="22">
        <v>42</v>
      </c>
      <c r="B47" s="30">
        <v>1815043</v>
      </c>
      <c r="C47" s="33" t="s">
        <v>326</v>
      </c>
      <c r="D47" s="35">
        <f t="shared" si="7"/>
        <v>9</v>
      </c>
      <c r="E47" s="33" t="s">
        <v>323</v>
      </c>
      <c r="F47" s="35">
        <f t="shared" si="8"/>
        <v>8</v>
      </c>
      <c r="G47" s="33" t="s">
        <v>326</v>
      </c>
      <c r="H47" s="35">
        <f t="shared" si="9"/>
        <v>9</v>
      </c>
      <c r="I47" s="34" t="s">
        <v>323</v>
      </c>
      <c r="J47" s="35">
        <f t="shared" si="10"/>
        <v>8</v>
      </c>
      <c r="K47" s="34" t="s">
        <v>326</v>
      </c>
      <c r="L47" s="35">
        <f t="shared" si="11"/>
        <v>9</v>
      </c>
      <c r="M47" s="34" t="s">
        <v>326</v>
      </c>
      <c r="N47" s="35">
        <f t="shared" si="12"/>
        <v>9</v>
      </c>
      <c r="O47" s="33" t="s">
        <v>332</v>
      </c>
      <c r="P47" s="35">
        <f t="shared" si="13"/>
        <v>10</v>
      </c>
      <c r="Q47" s="31" t="s">
        <v>332</v>
      </c>
      <c r="R47" s="35">
        <f t="shared" si="16"/>
        <v>10</v>
      </c>
      <c r="S47" s="31" t="s">
        <v>326</v>
      </c>
      <c r="T47" s="35">
        <f t="shared" si="17"/>
        <v>9</v>
      </c>
      <c r="U47" s="3">
        <f t="shared" si="14"/>
        <v>239</v>
      </c>
      <c r="V47" s="40">
        <f t="shared" si="15"/>
        <v>8.8518518518518512</v>
      </c>
      <c r="W47" s="63" t="s">
        <v>322</v>
      </c>
      <c r="X47" s="63" t="s">
        <v>308</v>
      </c>
      <c r="Y47" s="79" t="s">
        <v>436</v>
      </c>
    </row>
    <row r="48" spans="1:25" ht="20.25" customHeight="1">
      <c r="A48" s="22">
        <v>43</v>
      </c>
      <c r="B48" s="30">
        <v>1815044</v>
      </c>
      <c r="C48" s="33" t="s">
        <v>323</v>
      </c>
      <c r="D48" s="35">
        <f t="shared" si="7"/>
        <v>8</v>
      </c>
      <c r="E48" s="33" t="s">
        <v>325</v>
      </c>
      <c r="F48" s="35">
        <f t="shared" si="8"/>
        <v>7</v>
      </c>
      <c r="G48" s="33" t="s">
        <v>324</v>
      </c>
      <c r="H48" s="35">
        <f t="shared" si="9"/>
        <v>6</v>
      </c>
      <c r="I48" s="34" t="s">
        <v>325</v>
      </c>
      <c r="J48" s="35">
        <f t="shared" si="10"/>
        <v>7</v>
      </c>
      <c r="K48" s="34" t="s">
        <v>323</v>
      </c>
      <c r="L48" s="35">
        <f t="shared" si="11"/>
        <v>8</v>
      </c>
      <c r="M48" s="34" t="s">
        <v>326</v>
      </c>
      <c r="N48" s="35">
        <f t="shared" si="12"/>
        <v>9</v>
      </c>
      <c r="O48" s="33" t="s">
        <v>326</v>
      </c>
      <c r="P48" s="35">
        <f t="shared" si="13"/>
        <v>9</v>
      </c>
      <c r="Q48" s="31" t="s">
        <v>332</v>
      </c>
      <c r="R48" s="35">
        <f t="shared" si="16"/>
        <v>10</v>
      </c>
      <c r="S48" s="31" t="s">
        <v>323</v>
      </c>
      <c r="T48" s="35">
        <f t="shared" si="17"/>
        <v>8</v>
      </c>
      <c r="U48" s="3">
        <f t="shared" si="14"/>
        <v>208</v>
      </c>
      <c r="V48" s="40">
        <f t="shared" si="15"/>
        <v>7.7037037037037033</v>
      </c>
      <c r="W48" s="63" t="s">
        <v>322</v>
      </c>
      <c r="X48" s="63" t="s">
        <v>308</v>
      </c>
      <c r="Y48" s="79" t="s">
        <v>437</v>
      </c>
    </row>
    <row r="49" spans="1:25" ht="20.25" customHeight="1">
      <c r="A49" s="22">
        <v>44</v>
      </c>
      <c r="B49" s="30">
        <v>1815045</v>
      </c>
      <c r="C49" s="33" t="s">
        <v>323</v>
      </c>
      <c r="D49" s="35">
        <f t="shared" si="7"/>
        <v>8</v>
      </c>
      <c r="E49" s="33" t="s">
        <v>323</v>
      </c>
      <c r="F49" s="35">
        <f t="shared" si="8"/>
        <v>8</v>
      </c>
      <c r="G49" s="33" t="s">
        <v>326</v>
      </c>
      <c r="H49" s="35">
        <f t="shared" si="9"/>
        <v>9</v>
      </c>
      <c r="I49" s="34" t="s">
        <v>323</v>
      </c>
      <c r="J49" s="35">
        <f t="shared" si="10"/>
        <v>8</v>
      </c>
      <c r="K49" s="34" t="s">
        <v>323</v>
      </c>
      <c r="L49" s="35">
        <f t="shared" si="11"/>
        <v>8</v>
      </c>
      <c r="M49" s="34" t="s">
        <v>326</v>
      </c>
      <c r="N49" s="35">
        <f t="shared" si="12"/>
        <v>9</v>
      </c>
      <c r="O49" s="33" t="s">
        <v>332</v>
      </c>
      <c r="P49" s="35">
        <f t="shared" si="13"/>
        <v>10</v>
      </c>
      <c r="Q49" s="31" t="s">
        <v>332</v>
      </c>
      <c r="R49" s="35">
        <f t="shared" si="16"/>
        <v>10</v>
      </c>
      <c r="S49" s="31" t="s">
        <v>323</v>
      </c>
      <c r="T49" s="35">
        <f t="shared" si="17"/>
        <v>8</v>
      </c>
      <c r="U49" s="3">
        <f t="shared" si="14"/>
        <v>230</v>
      </c>
      <c r="V49" s="40">
        <f t="shared" si="15"/>
        <v>8.518518518518519</v>
      </c>
      <c r="W49" s="63" t="s">
        <v>322</v>
      </c>
      <c r="X49" s="63" t="s">
        <v>308</v>
      </c>
      <c r="Y49" s="79" t="s">
        <v>438</v>
      </c>
    </row>
    <row r="50" spans="1:25" ht="20.25" customHeight="1">
      <c r="A50" s="22">
        <v>45</v>
      </c>
      <c r="B50" s="30">
        <v>1815046</v>
      </c>
      <c r="C50" s="33" t="s">
        <v>328</v>
      </c>
      <c r="D50" s="35">
        <f t="shared" si="7"/>
        <v>4</v>
      </c>
      <c r="E50" s="68" t="s">
        <v>329</v>
      </c>
      <c r="F50" s="35">
        <f t="shared" si="8"/>
        <v>0</v>
      </c>
      <c r="G50" s="68" t="s">
        <v>329</v>
      </c>
      <c r="H50" s="35">
        <f t="shared" si="9"/>
        <v>0</v>
      </c>
      <c r="I50" s="68" t="s">
        <v>329</v>
      </c>
      <c r="J50" s="35">
        <f t="shared" si="10"/>
        <v>0</v>
      </c>
      <c r="K50" s="34" t="s">
        <v>324</v>
      </c>
      <c r="L50" s="35">
        <f t="shared" si="11"/>
        <v>6</v>
      </c>
      <c r="M50" s="34" t="s">
        <v>326</v>
      </c>
      <c r="N50" s="35">
        <f t="shared" si="12"/>
        <v>9</v>
      </c>
      <c r="O50" s="33" t="s">
        <v>324</v>
      </c>
      <c r="P50" s="35">
        <f t="shared" si="13"/>
        <v>6</v>
      </c>
      <c r="Q50" s="31" t="s">
        <v>324</v>
      </c>
      <c r="R50" s="35">
        <f t="shared" si="16"/>
        <v>6</v>
      </c>
      <c r="S50" s="31" t="s">
        <v>323</v>
      </c>
      <c r="T50" s="35">
        <f t="shared" si="17"/>
        <v>8</v>
      </c>
      <c r="U50" s="3">
        <f t="shared" si="14"/>
        <v>92</v>
      </c>
      <c r="V50" s="40">
        <f t="shared" si="15"/>
        <v>3.4074074074074074</v>
      </c>
      <c r="W50" s="63" t="s">
        <v>322</v>
      </c>
      <c r="X50" s="63" t="s">
        <v>308</v>
      </c>
      <c r="Y50" s="79" t="s">
        <v>439</v>
      </c>
    </row>
    <row r="51" spans="1:25" ht="20.25" customHeight="1">
      <c r="A51" s="13">
        <v>46</v>
      </c>
      <c r="B51" s="30">
        <v>1815047</v>
      </c>
      <c r="C51" s="33" t="s">
        <v>325</v>
      </c>
      <c r="D51" s="35">
        <f t="shared" si="7"/>
        <v>7</v>
      </c>
      <c r="E51" s="33" t="s">
        <v>324</v>
      </c>
      <c r="F51" s="35">
        <f t="shared" si="8"/>
        <v>6</v>
      </c>
      <c r="G51" s="33" t="s">
        <v>323</v>
      </c>
      <c r="H51" s="35">
        <f t="shared" si="9"/>
        <v>8</v>
      </c>
      <c r="I51" s="34" t="s">
        <v>325</v>
      </c>
      <c r="J51" s="35">
        <f t="shared" si="10"/>
        <v>7</v>
      </c>
      <c r="K51" s="34" t="s">
        <v>323</v>
      </c>
      <c r="L51" s="35">
        <f t="shared" si="11"/>
        <v>8</v>
      </c>
      <c r="M51" s="34" t="s">
        <v>326</v>
      </c>
      <c r="N51" s="35">
        <f t="shared" si="12"/>
        <v>9</v>
      </c>
      <c r="O51" s="33" t="s">
        <v>332</v>
      </c>
      <c r="P51" s="35">
        <f t="shared" si="13"/>
        <v>10</v>
      </c>
      <c r="Q51" s="31" t="s">
        <v>332</v>
      </c>
      <c r="R51" s="35">
        <f t="shared" si="16"/>
        <v>10</v>
      </c>
      <c r="S51" s="31" t="s">
        <v>323</v>
      </c>
      <c r="T51" s="35">
        <f t="shared" si="17"/>
        <v>8</v>
      </c>
      <c r="U51" s="3">
        <f t="shared" si="14"/>
        <v>210</v>
      </c>
      <c r="V51" s="40">
        <f t="shared" si="15"/>
        <v>7.7777777777777777</v>
      </c>
      <c r="W51" s="63" t="s">
        <v>322</v>
      </c>
      <c r="X51" s="63" t="s">
        <v>308</v>
      </c>
      <c r="Y51" s="79" t="s">
        <v>440</v>
      </c>
    </row>
    <row r="52" spans="1:25" ht="20.25" customHeight="1">
      <c r="A52" s="22">
        <v>47</v>
      </c>
      <c r="B52" s="30">
        <v>1815048</v>
      </c>
      <c r="C52" s="33" t="s">
        <v>327</v>
      </c>
      <c r="D52" s="35">
        <f t="shared" si="7"/>
        <v>5</v>
      </c>
      <c r="E52" s="68" t="s">
        <v>329</v>
      </c>
      <c r="F52" s="35">
        <f t="shared" si="8"/>
        <v>0</v>
      </c>
      <c r="G52" s="33" t="s">
        <v>327</v>
      </c>
      <c r="H52" s="35">
        <f t="shared" si="9"/>
        <v>5</v>
      </c>
      <c r="I52" s="68" t="s">
        <v>329</v>
      </c>
      <c r="J52" s="35">
        <f t="shared" si="10"/>
        <v>0</v>
      </c>
      <c r="K52" s="34" t="s">
        <v>325</v>
      </c>
      <c r="L52" s="35">
        <f t="shared" si="11"/>
        <v>7</v>
      </c>
      <c r="M52" s="34" t="s">
        <v>326</v>
      </c>
      <c r="N52" s="35">
        <f t="shared" si="12"/>
        <v>9</v>
      </c>
      <c r="O52" s="33" t="s">
        <v>325</v>
      </c>
      <c r="P52" s="35">
        <f t="shared" si="13"/>
        <v>7</v>
      </c>
      <c r="Q52" s="31" t="s">
        <v>326</v>
      </c>
      <c r="R52" s="35">
        <f t="shared" si="16"/>
        <v>9</v>
      </c>
      <c r="S52" s="31" t="s">
        <v>326</v>
      </c>
      <c r="T52" s="35">
        <f t="shared" si="17"/>
        <v>9</v>
      </c>
      <c r="U52" s="3">
        <f t="shared" si="14"/>
        <v>129</v>
      </c>
      <c r="V52" s="40">
        <f t="shared" si="15"/>
        <v>4.7777777777777777</v>
      </c>
      <c r="W52" s="91" t="s">
        <v>643</v>
      </c>
      <c r="X52" s="91"/>
      <c r="Y52" s="79" t="s">
        <v>441</v>
      </c>
    </row>
    <row r="53" spans="1:25" ht="20.25" customHeight="1">
      <c r="A53" s="22">
        <v>48</v>
      </c>
      <c r="B53" s="30">
        <v>1815049</v>
      </c>
      <c r="C53" s="33" t="s">
        <v>323</v>
      </c>
      <c r="D53" s="35">
        <f t="shared" si="7"/>
        <v>8</v>
      </c>
      <c r="E53" s="33" t="s">
        <v>325</v>
      </c>
      <c r="F53" s="35">
        <f t="shared" si="8"/>
        <v>7</v>
      </c>
      <c r="G53" s="33" t="s">
        <v>323</v>
      </c>
      <c r="H53" s="35">
        <f t="shared" si="9"/>
        <v>8</v>
      </c>
      <c r="I53" s="34" t="s">
        <v>323</v>
      </c>
      <c r="J53" s="35">
        <f t="shared" si="10"/>
        <v>8</v>
      </c>
      <c r="K53" s="34" t="s">
        <v>324</v>
      </c>
      <c r="L53" s="35">
        <f t="shared" si="11"/>
        <v>6</v>
      </c>
      <c r="M53" s="34" t="s">
        <v>326</v>
      </c>
      <c r="N53" s="35">
        <f t="shared" si="12"/>
        <v>9</v>
      </c>
      <c r="O53" s="33" t="s">
        <v>332</v>
      </c>
      <c r="P53" s="35">
        <f t="shared" si="13"/>
        <v>10</v>
      </c>
      <c r="Q53" s="31" t="s">
        <v>332</v>
      </c>
      <c r="R53" s="35">
        <f t="shared" si="16"/>
        <v>10</v>
      </c>
      <c r="S53" s="31" t="s">
        <v>323</v>
      </c>
      <c r="T53" s="35">
        <f t="shared" si="17"/>
        <v>8</v>
      </c>
      <c r="U53" s="3">
        <f t="shared" si="14"/>
        <v>216</v>
      </c>
      <c r="V53" s="40">
        <f t="shared" si="15"/>
        <v>8</v>
      </c>
      <c r="W53" s="63" t="s">
        <v>322</v>
      </c>
      <c r="X53" s="63" t="s">
        <v>308</v>
      </c>
      <c r="Y53" s="79" t="s">
        <v>442</v>
      </c>
    </row>
    <row r="54" spans="1:25" ht="20.25" customHeight="1">
      <c r="A54" s="96">
        <v>49</v>
      </c>
      <c r="B54" s="30">
        <v>1815050</v>
      </c>
      <c r="C54" s="33" t="s">
        <v>328</v>
      </c>
      <c r="D54" s="35">
        <f t="shared" si="7"/>
        <v>4</v>
      </c>
      <c r="E54" s="33" t="s">
        <v>327</v>
      </c>
      <c r="F54" s="35">
        <f t="shared" si="8"/>
        <v>5</v>
      </c>
      <c r="G54" s="33" t="s">
        <v>327</v>
      </c>
      <c r="H54" s="35">
        <f t="shared" si="9"/>
        <v>5</v>
      </c>
      <c r="I54" s="34" t="s">
        <v>327</v>
      </c>
      <c r="J54" s="35">
        <f t="shared" si="10"/>
        <v>5</v>
      </c>
      <c r="K54" s="34" t="s">
        <v>325</v>
      </c>
      <c r="L54" s="35">
        <f t="shared" si="11"/>
        <v>7</v>
      </c>
      <c r="M54" s="34" t="s">
        <v>326</v>
      </c>
      <c r="N54" s="35">
        <f t="shared" si="12"/>
        <v>9</v>
      </c>
      <c r="O54" s="33" t="s">
        <v>323</v>
      </c>
      <c r="P54" s="35">
        <f t="shared" si="13"/>
        <v>8</v>
      </c>
      <c r="Q54" s="31" t="s">
        <v>332</v>
      </c>
      <c r="R54" s="35">
        <f t="shared" si="16"/>
        <v>10</v>
      </c>
      <c r="S54" s="31" t="s">
        <v>326</v>
      </c>
      <c r="T54" s="35">
        <f t="shared" si="17"/>
        <v>9</v>
      </c>
      <c r="U54" s="3">
        <f t="shared" si="14"/>
        <v>169</v>
      </c>
      <c r="V54" s="40">
        <f t="shared" si="15"/>
        <v>6.2592592592592595</v>
      </c>
      <c r="W54" s="63" t="s">
        <v>322</v>
      </c>
      <c r="X54" s="63" t="s">
        <v>308</v>
      </c>
      <c r="Y54" s="79" t="s">
        <v>443</v>
      </c>
    </row>
    <row r="55" spans="1:25" ht="20.25" customHeight="1">
      <c r="A55" s="22">
        <v>50</v>
      </c>
      <c r="B55" s="30">
        <v>1815051</v>
      </c>
      <c r="C55" s="33" t="s">
        <v>325</v>
      </c>
      <c r="D55" s="35">
        <f t="shared" si="7"/>
        <v>7</v>
      </c>
      <c r="E55" s="33" t="s">
        <v>323</v>
      </c>
      <c r="F55" s="35">
        <f t="shared" si="8"/>
        <v>8</v>
      </c>
      <c r="G55" s="33" t="s">
        <v>326</v>
      </c>
      <c r="H55" s="35">
        <f t="shared" si="9"/>
        <v>9</v>
      </c>
      <c r="I55" s="34" t="s">
        <v>326</v>
      </c>
      <c r="J55" s="35">
        <f t="shared" si="10"/>
        <v>9</v>
      </c>
      <c r="K55" s="34" t="s">
        <v>325</v>
      </c>
      <c r="L55" s="35">
        <f t="shared" si="11"/>
        <v>7</v>
      </c>
      <c r="M55" s="34" t="s">
        <v>326</v>
      </c>
      <c r="N55" s="35">
        <f t="shared" si="12"/>
        <v>9</v>
      </c>
      <c r="O55" s="33" t="s">
        <v>326</v>
      </c>
      <c r="P55" s="35">
        <f t="shared" si="13"/>
        <v>9</v>
      </c>
      <c r="Q55" s="31" t="s">
        <v>332</v>
      </c>
      <c r="R55" s="35">
        <f t="shared" si="16"/>
        <v>10</v>
      </c>
      <c r="S55" s="31" t="s">
        <v>326</v>
      </c>
      <c r="T55" s="35">
        <f t="shared" si="17"/>
        <v>9</v>
      </c>
      <c r="U55" s="3">
        <f t="shared" si="14"/>
        <v>227</v>
      </c>
      <c r="V55" s="40">
        <f t="shared" si="15"/>
        <v>8.4074074074074066</v>
      </c>
      <c r="W55" s="63" t="s">
        <v>322</v>
      </c>
      <c r="X55" s="63" t="s">
        <v>308</v>
      </c>
      <c r="Y55" s="79" t="s">
        <v>444</v>
      </c>
    </row>
    <row r="56" spans="1:25" ht="20.25" customHeight="1">
      <c r="A56" s="22">
        <v>51</v>
      </c>
      <c r="B56" s="30">
        <v>1815052</v>
      </c>
      <c r="C56" s="33" t="s">
        <v>323</v>
      </c>
      <c r="D56" s="35">
        <f t="shared" si="7"/>
        <v>8</v>
      </c>
      <c r="E56" s="33" t="s">
        <v>323</v>
      </c>
      <c r="F56" s="35">
        <f t="shared" si="8"/>
        <v>8</v>
      </c>
      <c r="G56" s="33" t="s">
        <v>323</v>
      </c>
      <c r="H56" s="35">
        <f t="shared" si="9"/>
        <v>8</v>
      </c>
      <c r="I56" s="34" t="s">
        <v>326</v>
      </c>
      <c r="J56" s="35">
        <f t="shared" si="10"/>
        <v>9</v>
      </c>
      <c r="K56" s="34" t="s">
        <v>323</v>
      </c>
      <c r="L56" s="35">
        <f t="shared" si="11"/>
        <v>8</v>
      </c>
      <c r="M56" s="34" t="s">
        <v>326</v>
      </c>
      <c r="N56" s="35">
        <f t="shared" si="12"/>
        <v>9</v>
      </c>
      <c r="O56" s="33" t="s">
        <v>332</v>
      </c>
      <c r="P56" s="35">
        <f t="shared" si="13"/>
        <v>10</v>
      </c>
      <c r="Q56" s="31" t="s">
        <v>332</v>
      </c>
      <c r="R56" s="35">
        <f t="shared" si="16"/>
        <v>10</v>
      </c>
      <c r="S56" s="31" t="s">
        <v>326</v>
      </c>
      <c r="T56" s="35">
        <f t="shared" si="17"/>
        <v>9</v>
      </c>
      <c r="U56" s="3">
        <f t="shared" si="14"/>
        <v>232</v>
      </c>
      <c r="V56" s="40">
        <f t="shared" si="15"/>
        <v>8.5925925925925934</v>
      </c>
      <c r="W56" s="63" t="s">
        <v>322</v>
      </c>
      <c r="X56" s="63" t="s">
        <v>308</v>
      </c>
      <c r="Y56" s="79" t="s">
        <v>445</v>
      </c>
    </row>
    <row r="57" spans="1:25" ht="20.25" customHeight="1">
      <c r="A57" s="22">
        <v>52</v>
      </c>
      <c r="B57" s="30">
        <v>1815053</v>
      </c>
      <c r="C57" s="33" t="s">
        <v>324</v>
      </c>
      <c r="D57" s="35">
        <f t="shared" si="7"/>
        <v>6</v>
      </c>
      <c r="E57" s="33" t="s">
        <v>327</v>
      </c>
      <c r="F57" s="35">
        <f t="shared" si="8"/>
        <v>5</v>
      </c>
      <c r="G57" s="33" t="s">
        <v>325</v>
      </c>
      <c r="H57" s="35">
        <f t="shared" si="9"/>
        <v>7</v>
      </c>
      <c r="I57" s="34" t="s">
        <v>325</v>
      </c>
      <c r="J57" s="35">
        <f t="shared" si="10"/>
        <v>7</v>
      </c>
      <c r="K57" s="34" t="s">
        <v>325</v>
      </c>
      <c r="L57" s="35">
        <f t="shared" si="11"/>
        <v>7</v>
      </c>
      <c r="M57" s="34" t="s">
        <v>326</v>
      </c>
      <c r="N57" s="35">
        <f t="shared" si="12"/>
        <v>9</v>
      </c>
      <c r="O57" s="33" t="s">
        <v>332</v>
      </c>
      <c r="P57" s="35">
        <f t="shared" si="13"/>
        <v>10</v>
      </c>
      <c r="Q57" s="31" t="s">
        <v>326</v>
      </c>
      <c r="R57" s="35">
        <f t="shared" si="16"/>
        <v>9</v>
      </c>
      <c r="S57" s="31" t="s">
        <v>323</v>
      </c>
      <c r="T57" s="35">
        <f t="shared" si="17"/>
        <v>8</v>
      </c>
      <c r="U57" s="3">
        <f t="shared" si="14"/>
        <v>193</v>
      </c>
      <c r="V57" s="40">
        <f t="shared" si="15"/>
        <v>7.1481481481481479</v>
      </c>
      <c r="W57" s="63" t="s">
        <v>322</v>
      </c>
      <c r="X57" s="63" t="s">
        <v>308</v>
      </c>
      <c r="Y57" s="79" t="s">
        <v>446</v>
      </c>
    </row>
    <row r="58" spans="1:25" ht="20.25" customHeight="1">
      <c r="A58" s="22">
        <v>53</v>
      </c>
      <c r="B58" s="30">
        <v>1815054</v>
      </c>
      <c r="C58" s="68" t="s">
        <v>329</v>
      </c>
      <c r="D58" s="35">
        <f t="shared" si="7"/>
        <v>0</v>
      </c>
      <c r="E58" s="33" t="s">
        <v>328</v>
      </c>
      <c r="F58" s="35">
        <f t="shared" si="8"/>
        <v>4</v>
      </c>
      <c r="G58" s="67" t="s">
        <v>329</v>
      </c>
      <c r="H58" s="35">
        <f t="shared" si="9"/>
        <v>0</v>
      </c>
      <c r="I58" s="68" t="s">
        <v>329</v>
      </c>
      <c r="J58" s="35">
        <f t="shared" si="10"/>
        <v>0</v>
      </c>
      <c r="K58" s="68" t="s">
        <v>329</v>
      </c>
      <c r="L58" s="35">
        <f t="shared" si="11"/>
        <v>0</v>
      </c>
      <c r="M58" s="34" t="s">
        <v>324</v>
      </c>
      <c r="N58" s="35">
        <f t="shared" si="12"/>
        <v>6</v>
      </c>
      <c r="O58" s="33" t="s">
        <v>324</v>
      </c>
      <c r="P58" s="35">
        <f t="shared" si="13"/>
        <v>6</v>
      </c>
      <c r="Q58" s="31" t="s">
        <v>323</v>
      </c>
      <c r="R58" s="35">
        <f t="shared" si="16"/>
        <v>8</v>
      </c>
      <c r="S58" s="31" t="s">
        <v>323</v>
      </c>
      <c r="T58" s="35">
        <f t="shared" si="17"/>
        <v>8</v>
      </c>
      <c r="U58" s="3">
        <f t="shared" si="14"/>
        <v>72</v>
      </c>
      <c r="V58" s="40">
        <f t="shared" si="15"/>
        <v>2.6666666666666665</v>
      </c>
      <c r="W58" s="63" t="s">
        <v>322</v>
      </c>
      <c r="X58" s="63" t="s">
        <v>308</v>
      </c>
      <c r="Y58" s="79" t="s">
        <v>447</v>
      </c>
    </row>
    <row r="59" spans="1:25" ht="20.25" customHeight="1">
      <c r="A59" s="22">
        <v>54</v>
      </c>
      <c r="B59" s="30">
        <v>1815055</v>
      </c>
      <c r="C59" s="33" t="s">
        <v>323</v>
      </c>
      <c r="D59" s="35">
        <f t="shared" si="7"/>
        <v>8</v>
      </c>
      <c r="E59" s="33" t="s">
        <v>323</v>
      </c>
      <c r="F59" s="35">
        <f t="shared" si="8"/>
        <v>8</v>
      </c>
      <c r="G59" s="33" t="s">
        <v>325</v>
      </c>
      <c r="H59" s="35">
        <f t="shared" si="9"/>
        <v>7</v>
      </c>
      <c r="I59" s="34" t="s">
        <v>325</v>
      </c>
      <c r="J59" s="35">
        <f t="shared" si="10"/>
        <v>7</v>
      </c>
      <c r="K59" s="34" t="s">
        <v>325</v>
      </c>
      <c r="L59" s="35">
        <f t="shared" si="11"/>
        <v>7</v>
      </c>
      <c r="M59" s="34" t="s">
        <v>326</v>
      </c>
      <c r="N59" s="35">
        <f t="shared" si="12"/>
        <v>9</v>
      </c>
      <c r="O59" s="33" t="s">
        <v>332</v>
      </c>
      <c r="P59" s="35">
        <f t="shared" si="13"/>
        <v>10</v>
      </c>
      <c r="Q59" s="31" t="s">
        <v>332</v>
      </c>
      <c r="R59" s="35">
        <f t="shared" si="16"/>
        <v>10</v>
      </c>
      <c r="S59" s="31" t="s">
        <v>326</v>
      </c>
      <c r="T59" s="35">
        <f t="shared" si="17"/>
        <v>9</v>
      </c>
      <c r="U59" s="3">
        <f t="shared" si="14"/>
        <v>217</v>
      </c>
      <c r="V59" s="40">
        <f t="shared" si="15"/>
        <v>8.0370370370370363</v>
      </c>
      <c r="W59" s="91" t="s">
        <v>643</v>
      </c>
      <c r="X59" s="91"/>
      <c r="Y59" s="79" t="s">
        <v>448</v>
      </c>
    </row>
    <row r="60" spans="1:25" ht="20.25" customHeight="1">
      <c r="A60" s="13">
        <v>55</v>
      </c>
      <c r="B60" s="30">
        <v>1815056</v>
      </c>
      <c r="C60" s="33" t="s">
        <v>326</v>
      </c>
      <c r="D60" s="35">
        <f t="shared" si="7"/>
        <v>9</v>
      </c>
      <c r="E60" s="33" t="s">
        <v>323</v>
      </c>
      <c r="F60" s="35">
        <f t="shared" si="8"/>
        <v>8</v>
      </c>
      <c r="G60" s="33" t="s">
        <v>324</v>
      </c>
      <c r="H60" s="35">
        <f t="shared" si="9"/>
        <v>6</v>
      </c>
      <c r="I60" s="34" t="s">
        <v>323</v>
      </c>
      <c r="J60" s="35">
        <f t="shared" si="10"/>
        <v>8</v>
      </c>
      <c r="K60" s="34" t="s">
        <v>323</v>
      </c>
      <c r="L60" s="35">
        <f t="shared" si="11"/>
        <v>8</v>
      </c>
      <c r="M60" s="34" t="s">
        <v>326</v>
      </c>
      <c r="N60" s="35">
        <f t="shared" si="12"/>
        <v>9</v>
      </c>
      <c r="O60" s="33" t="s">
        <v>325</v>
      </c>
      <c r="P60" s="35">
        <f t="shared" si="13"/>
        <v>7</v>
      </c>
      <c r="Q60" s="31" t="s">
        <v>326</v>
      </c>
      <c r="R60" s="35">
        <f t="shared" si="16"/>
        <v>9</v>
      </c>
      <c r="S60" s="31" t="s">
        <v>323</v>
      </c>
      <c r="T60" s="35">
        <f t="shared" si="17"/>
        <v>8</v>
      </c>
      <c r="U60" s="3">
        <f t="shared" si="14"/>
        <v>214</v>
      </c>
      <c r="V60" s="40">
        <f t="shared" si="15"/>
        <v>7.9259259259259256</v>
      </c>
      <c r="W60" s="63" t="s">
        <v>322</v>
      </c>
      <c r="X60" s="63" t="s">
        <v>308</v>
      </c>
      <c r="Y60" s="79" t="s">
        <v>449</v>
      </c>
    </row>
    <row r="61" spans="1:25" ht="20.25" customHeight="1">
      <c r="A61" s="22">
        <v>56</v>
      </c>
      <c r="B61" s="30">
        <v>1815057</v>
      </c>
      <c r="C61" s="33" t="s">
        <v>323</v>
      </c>
      <c r="D61" s="35">
        <f t="shared" si="7"/>
        <v>8</v>
      </c>
      <c r="E61" s="33" t="s">
        <v>326</v>
      </c>
      <c r="F61" s="35">
        <f t="shared" si="8"/>
        <v>9</v>
      </c>
      <c r="G61" s="33" t="s">
        <v>325</v>
      </c>
      <c r="H61" s="35">
        <f t="shared" si="9"/>
        <v>7</v>
      </c>
      <c r="I61" s="34" t="s">
        <v>323</v>
      </c>
      <c r="J61" s="35">
        <f t="shared" si="10"/>
        <v>8</v>
      </c>
      <c r="K61" s="34" t="s">
        <v>324</v>
      </c>
      <c r="L61" s="35">
        <f t="shared" si="11"/>
        <v>6</v>
      </c>
      <c r="M61" s="34" t="s">
        <v>326</v>
      </c>
      <c r="N61" s="35">
        <f t="shared" si="12"/>
        <v>9</v>
      </c>
      <c r="O61" s="33" t="s">
        <v>326</v>
      </c>
      <c r="P61" s="35">
        <f t="shared" si="13"/>
        <v>9</v>
      </c>
      <c r="Q61" s="31" t="s">
        <v>332</v>
      </c>
      <c r="R61" s="35">
        <f t="shared" si="16"/>
        <v>10</v>
      </c>
      <c r="S61" s="31" t="s">
        <v>326</v>
      </c>
      <c r="T61" s="35">
        <f t="shared" si="17"/>
        <v>9</v>
      </c>
      <c r="U61" s="3">
        <f t="shared" si="14"/>
        <v>220</v>
      </c>
      <c r="V61" s="40">
        <f t="shared" si="15"/>
        <v>8.1481481481481488</v>
      </c>
      <c r="W61" s="63" t="s">
        <v>322</v>
      </c>
      <c r="X61" s="63" t="s">
        <v>308</v>
      </c>
      <c r="Y61" s="79" t="s">
        <v>450</v>
      </c>
    </row>
    <row r="62" spans="1:25" ht="20.25" customHeight="1">
      <c r="A62" s="22">
        <v>57</v>
      </c>
      <c r="B62" s="30">
        <v>1815058</v>
      </c>
      <c r="C62" s="33" t="s">
        <v>323</v>
      </c>
      <c r="D62" s="35">
        <f t="shared" si="7"/>
        <v>8</v>
      </c>
      <c r="E62" s="33" t="s">
        <v>325</v>
      </c>
      <c r="F62" s="35">
        <f t="shared" si="8"/>
        <v>7</v>
      </c>
      <c r="G62" s="33" t="s">
        <v>328</v>
      </c>
      <c r="H62" s="35">
        <f t="shared" si="9"/>
        <v>4</v>
      </c>
      <c r="I62" s="34" t="s">
        <v>325</v>
      </c>
      <c r="J62" s="35">
        <f t="shared" si="10"/>
        <v>7</v>
      </c>
      <c r="K62" s="34" t="s">
        <v>325</v>
      </c>
      <c r="L62" s="35">
        <f t="shared" si="11"/>
        <v>7</v>
      </c>
      <c r="M62" s="34" t="s">
        <v>326</v>
      </c>
      <c r="N62" s="35">
        <f t="shared" si="12"/>
        <v>9</v>
      </c>
      <c r="O62" s="33" t="s">
        <v>323</v>
      </c>
      <c r="P62" s="35">
        <f t="shared" si="13"/>
        <v>8</v>
      </c>
      <c r="Q62" s="31" t="s">
        <v>326</v>
      </c>
      <c r="R62" s="35">
        <f t="shared" si="16"/>
        <v>9</v>
      </c>
      <c r="S62" s="31" t="s">
        <v>323</v>
      </c>
      <c r="T62" s="35">
        <f t="shared" si="17"/>
        <v>8</v>
      </c>
      <c r="U62" s="3">
        <f t="shared" si="14"/>
        <v>193</v>
      </c>
      <c r="V62" s="40">
        <f t="shared" si="15"/>
        <v>7.1481481481481479</v>
      </c>
      <c r="W62" s="63" t="s">
        <v>322</v>
      </c>
      <c r="X62" s="63" t="s">
        <v>308</v>
      </c>
      <c r="Y62" s="79" t="s">
        <v>451</v>
      </c>
    </row>
    <row r="63" spans="1:25" ht="20.25" customHeight="1">
      <c r="A63" s="96">
        <v>58</v>
      </c>
      <c r="B63" s="30">
        <v>1815059</v>
      </c>
      <c r="C63" s="33" t="s">
        <v>323</v>
      </c>
      <c r="D63" s="35">
        <f t="shared" si="7"/>
        <v>8</v>
      </c>
      <c r="E63" s="33" t="s">
        <v>324</v>
      </c>
      <c r="F63" s="35">
        <f t="shared" si="8"/>
        <v>6</v>
      </c>
      <c r="G63" s="33" t="s">
        <v>326</v>
      </c>
      <c r="H63" s="35">
        <f t="shared" si="9"/>
        <v>9</v>
      </c>
      <c r="I63" s="34" t="s">
        <v>325</v>
      </c>
      <c r="J63" s="35">
        <f t="shared" si="10"/>
        <v>7</v>
      </c>
      <c r="K63" s="34" t="s">
        <v>323</v>
      </c>
      <c r="L63" s="35">
        <f t="shared" si="11"/>
        <v>8</v>
      </c>
      <c r="M63" s="34" t="s">
        <v>326</v>
      </c>
      <c r="N63" s="35">
        <f t="shared" si="12"/>
        <v>9</v>
      </c>
      <c r="O63" s="33" t="s">
        <v>332</v>
      </c>
      <c r="P63" s="35">
        <f t="shared" si="13"/>
        <v>10</v>
      </c>
      <c r="Q63" s="31" t="s">
        <v>332</v>
      </c>
      <c r="R63" s="35">
        <f t="shared" si="16"/>
        <v>10</v>
      </c>
      <c r="S63" s="31" t="s">
        <v>326</v>
      </c>
      <c r="T63" s="35">
        <f t="shared" si="17"/>
        <v>9</v>
      </c>
      <c r="U63" s="3">
        <f t="shared" si="14"/>
        <v>220</v>
      </c>
      <c r="V63" s="40">
        <f t="shared" si="15"/>
        <v>8.1481481481481488</v>
      </c>
      <c r="W63" s="63" t="s">
        <v>322</v>
      </c>
      <c r="X63" s="63" t="s">
        <v>308</v>
      </c>
      <c r="Y63" s="79" t="s">
        <v>452</v>
      </c>
    </row>
    <row r="64" spans="1:25" ht="20.25" customHeight="1">
      <c r="A64" s="22">
        <v>59</v>
      </c>
      <c r="B64" s="30">
        <v>1815060</v>
      </c>
      <c r="C64" s="33" t="s">
        <v>325</v>
      </c>
      <c r="D64" s="35">
        <f t="shared" si="7"/>
        <v>7</v>
      </c>
      <c r="E64" s="33" t="s">
        <v>324</v>
      </c>
      <c r="F64" s="35">
        <f t="shared" si="8"/>
        <v>6</v>
      </c>
      <c r="G64" s="33" t="s">
        <v>325</v>
      </c>
      <c r="H64" s="35">
        <f t="shared" si="9"/>
        <v>7</v>
      </c>
      <c r="I64" s="34" t="s">
        <v>325</v>
      </c>
      <c r="J64" s="35">
        <f t="shared" si="10"/>
        <v>7</v>
      </c>
      <c r="K64" s="34" t="s">
        <v>326</v>
      </c>
      <c r="L64" s="35">
        <f t="shared" si="11"/>
        <v>9</v>
      </c>
      <c r="M64" s="34" t="s">
        <v>332</v>
      </c>
      <c r="N64" s="35">
        <f t="shared" si="12"/>
        <v>10</v>
      </c>
      <c r="O64" s="33" t="s">
        <v>326</v>
      </c>
      <c r="P64" s="35">
        <f t="shared" si="13"/>
        <v>9</v>
      </c>
      <c r="Q64" s="31" t="s">
        <v>332</v>
      </c>
      <c r="R64" s="35">
        <f t="shared" si="16"/>
        <v>10</v>
      </c>
      <c r="S64" s="31" t="s">
        <v>326</v>
      </c>
      <c r="T64" s="35">
        <f t="shared" si="17"/>
        <v>9</v>
      </c>
      <c r="U64" s="3">
        <f t="shared" si="14"/>
        <v>211</v>
      </c>
      <c r="V64" s="40">
        <f t="shared" si="15"/>
        <v>7.8148148148148149</v>
      </c>
      <c r="W64" s="63" t="s">
        <v>322</v>
      </c>
      <c r="X64" s="63" t="s">
        <v>308</v>
      </c>
      <c r="Y64" s="79" t="s">
        <v>453</v>
      </c>
    </row>
    <row r="65" spans="1:25" ht="20.25" customHeight="1">
      <c r="A65" s="22">
        <v>60</v>
      </c>
      <c r="B65" s="30">
        <v>1815061</v>
      </c>
      <c r="C65" s="33" t="s">
        <v>323</v>
      </c>
      <c r="D65" s="35">
        <f t="shared" si="7"/>
        <v>8</v>
      </c>
      <c r="E65" s="33" t="s">
        <v>323</v>
      </c>
      <c r="F65" s="35">
        <f t="shared" si="8"/>
        <v>8</v>
      </c>
      <c r="G65" s="33" t="s">
        <v>323</v>
      </c>
      <c r="H65" s="35">
        <f t="shared" si="9"/>
        <v>8</v>
      </c>
      <c r="I65" s="34" t="s">
        <v>325</v>
      </c>
      <c r="J65" s="35">
        <f t="shared" si="10"/>
        <v>7</v>
      </c>
      <c r="K65" s="34" t="s">
        <v>326</v>
      </c>
      <c r="L65" s="35">
        <f t="shared" si="11"/>
        <v>9</v>
      </c>
      <c r="M65" s="34" t="s">
        <v>326</v>
      </c>
      <c r="N65" s="35">
        <f t="shared" si="12"/>
        <v>9</v>
      </c>
      <c r="O65" s="33" t="s">
        <v>332</v>
      </c>
      <c r="P65" s="35">
        <f t="shared" si="13"/>
        <v>10</v>
      </c>
      <c r="Q65" s="31" t="s">
        <v>326</v>
      </c>
      <c r="R65" s="35">
        <f t="shared" si="16"/>
        <v>9</v>
      </c>
      <c r="S65" s="31" t="s">
        <v>323</v>
      </c>
      <c r="T65" s="35">
        <f t="shared" si="17"/>
        <v>8</v>
      </c>
      <c r="U65" s="3">
        <f t="shared" si="14"/>
        <v>223</v>
      </c>
      <c r="V65" s="40">
        <f t="shared" si="15"/>
        <v>8.2592592592592595</v>
      </c>
      <c r="W65" s="63" t="s">
        <v>322</v>
      </c>
      <c r="X65" s="63" t="s">
        <v>308</v>
      </c>
      <c r="Y65" s="79" t="s">
        <v>454</v>
      </c>
    </row>
    <row r="66" spans="1:25" ht="20.25" customHeight="1">
      <c r="A66" s="22">
        <v>61</v>
      </c>
      <c r="B66" s="30">
        <v>1815062</v>
      </c>
      <c r="C66" s="33" t="s">
        <v>324</v>
      </c>
      <c r="D66" s="35">
        <f t="shared" si="7"/>
        <v>6</v>
      </c>
      <c r="E66" s="33" t="s">
        <v>327</v>
      </c>
      <c r="F66" s="35">
        <f t="shared" si="8"/>
        <v>5</v>
      </c>
      <c r="G66" s="33" t="s">
        <v>324</v>
      </c>
      <c r="H66" s="35">
        <f t="shared" si="9"/>
        <v>6</v>
      </c>
      <c r="I66" s="34" t="s">
        <v>324</v>
      </c>
      <c r="J66" s="35">
        <f t="shared" si="10"/>
        <v>6</v>
      </c>
      <c r="K66" s="34" t="s">
        <v>325</v>
      </c>
      <c r="L66" s="35">
        <f t="shared" si="11"/>
        <v>7</v>
      </c>
      <c r="M66" s="34" t="s">
        <v>323</v>
      </c>
      <c r="N66" s="35">
        <f t="shared" si="12"/>
        <v>8</v>
      </c>
      <c r="O66" s="33" t="s">
        <v>332</v>
      </c>
      <c r="P66" s="35">
        <f t="shared" si="13"/>
        <v>10</v>
      </c>
      <c r="Q66" s="31" t="s">
        <v>323</v>
      </c>
      <c r="R66" s="35">
        <f t="shared" si="16"/>
        <v>8</v>
      </c>
      <c r="S66" s="31" t="s">
        <v>323</v>
      </c>
      <c r="T66" s="35">
        <f t="shared" si="17"/>
        <v>8</v>
      </c>
      <c r="U66" s="3">
        <f t="shared" si="14"/>
        <v>181</v>
      </c>
      <c r="V66" s="40">
        <f t="shared" si="15"/>
        <v>6.7037037037037033</v>
      </c>
      <c r="W66" s="63" t="s">
        <v>322</v>
      </c>
      <c r="X66" s="63" t="s">
        <v>308</v>
      </c>
      <c r="Y66" s="79" t="s">
        <v>455</v>
      </c>
    </row>
    <row r="67" spans="1:25" ht="20.25" customHeight="1">
      <c r="A67" s="22">
        <v>62</v>
      </c>
      <c r="B67" s="30">
        <v>1815063</v>
      </c>
      <c r="C67" s="33" t="s">
        <v>324</v>
      </c>
      <c r="D67" s="35">
        <f t="shared" si="7"/>
        <v>6</v>
      </c>
      <c r="E67" s="33" t="s">
        <v>327</v>
      </c>
      <c r="F67" s="35">
        <f t="shared" si="8"/>
        <v>5</v>
      </c>
      <c r="G67" s="33" t="s">
        <v>324</v>
      </c>
      <c r="H67" s="35">
        <f t="shared" si="9"/>
        <v>6</v>
      </c>
      <c r="I67" s="34" t="s">
        <v>327</v>
      </c>
      <c r="J67" s="35">
        <f t="shared" si="10"/>
        <v>5</v>
      </c>
      <c r="K67" s="34" t="s">
        <v>325</v>
      </c>
      <c r="L67" s="35">
        <f t="shared" si="11"/>
        <v>7</v>
      </c>
      <c r="M67" s="34" t="s">
        <v>323</v>
      </c>
      <c r="N67" s="35">
        <f t="shared" si="12"/>
        <v>8</v>
      </c>
      <c r="O67" s="33" t="s">
        <v>326</v>
      </c>
      <c r="P67" s="35">
        <f t="shared" si="13"/>
        <v>9</v>
      </c>
      <c r="Q67" s="31" t="s">
        <v>324</v>
      </c>
      <c r="R67" s="35">
        <f t="shared" si="16"/>
        <v>6</v>
      </c>
      <c r="S67" s="31" t="s">
        <v>326</v>
      </c>
      <c r="T67" s="35">
        <f t="shared" si="17"/>
        <v>9</v>
      </c>
      <c r="U67" s="3">
        <f t="shared" si="14"/>
        <v>173</v>
      </c>
      <c r="V67" s="40">
        <f t="shared" si="15"/>
        <v>6.4074074074074074</v>
      </c>
      <c r="W67" s="63" t="s">
        <v>322</v>
      </c>
      <c r="X67" s="63" t="s">
        <v>308</v>
      </c>
      <c r="Y67" s="79" t="s">
        <v>456</v>
      </c>
    </row>
    <row r="68" spans="1:25" ht="20.25" customHeight="1">
      <c r="A68" s="22">
        <v>63</v>
      </c>
      <c r="B68" s="30">
        <v>1815064</v>
      </c>
      <c r="C68" s="33" t="s">
        <v>327</v>
      </c>
      <c r="D68" s="35">
        <f t="shared" si="7"/>
        <v>5</v>
      </c>
      <c r="E68" s="33" t="s">
        <v>325</v>
      </c>
      <c r="F68" s="35">
        <f t="shared" si="8"/>
        <v>7</v>
      </c>
      <c r="G68" s="33" t="s">
        <v>324</v>
      </c>
      <c r="H68" s="35">
        <f t="shared" si="9"/>
        <v>6</v>
      </c>
      <c r="I68" s="34" t="s">
        <v>324</v>
      </c>
      <c r="J68" s="35">
        <f t="shared" si="10"/>
        <v>6</v>
      </c>
      <c r="K68" s="34" t="s">
        <v>323</v>
      </c>
      <c r="L68" s="35">
        <f t="shared" si="11"/>
        <v>8</v>
      </c>
      <c r="M68" s="34" t="s">
        <v>326</v>
      </c>
      <c r="N68" s="35">
        <f t="shared" si="12"/>
        <v>9</v>
      </c>
      <c r="O68" s="33" t="s">
        <v>326</v>
      </c>
      <c r="P68" s="35">
        <f t="shared" si="13"/>
        <v>9</v>
      </c>
      <c r="Q68" s="31" t="s">
        <v>326</v>
      </c>
      <c r="R68" s="35">
        <f t="shared" si="16"/>
        <v>9</v>
      </c>
      <c r="S68" s="31" t="s">
        <v>326</v>
      </c>
      <c r="T68" s="35">
        <f t="shared" si="17"/>
        <v>9</v>
      </c>
      <c r="U68" s="3">
        <f t="shared" si="14"/>
        <v>192</v>
      </c>
      <c r="V68" s="40">
        <f t="shared" si="15"/>
        <v>7.1111111111111107</v>
      </c>
      <c r="W68" s="63" t="s">
        <v>322</v>
      </c>
      <c r="X68" s="63" t="s">
        <v>308</v>
      </c>
      <c r="Y68" s="79" t="s">
        <v>457</v>
      </c>
    </row>
    <row r="69" spans="1:25" ht="20.25" customHeight="1">
      <c r="A69" s="13">
        <v>64</v>
      </c>
      <c r="B69" s="30">
        <v>1815065</v>
      </c>
      <c r="C69" s="33" t="s">
        <v>326</v>
      </c>
      <c r="D69" s="35">
        <f t="shared" si="7"/>
        <v>9</v>
      </c>
      <c r="E69" s="33" t="s">
        <v>324</v>
      </c>
      <c r="F69" s="35">
        <f t="shared" si="8"/>
        <v>6</v>
      </c>
      <c r="G69" s="33" t="s">
        <v>323</v>
      </c>
      <c r="H69" s="35">
        <f t="shared" si="9"/>
        <v>8</v>
      </c>
      <c r="I69" s="34" t="s">
        <v>325</v>
      </c>
      <c r="J69" s="35">
        <f t="shared" si="10"/>
        <v>7</v>
      </c>
      <c r="K69" s="34" t="s">
        <v>323</v>
      </c>
      <c r="L69" s="35">
        <f t="shared" si="11"/>
        <v>8</v>
      </c>
      <c r="M69" s="34" t="s">
        <v>323</v>
      </c>
      <c r="N69" s="35">
        <f t="shared" si="12"/>
        <v>8</v>
      </c>
      <c r="O69" s="33" t="s">
        <v>332</v>
      </c>
      <c r="P69" s="35">
        <f t="shared" si="13"/>
        <v>10</v>
      </c>
      <c r="Q69" s="31" t="s">
        <v>326</v>
      </c>
      <c r="R69" s="35">
        <f t="shared" si="16"/>
        <v>9</v>
      </c>
      <c r="S69" s="31" t="s">
        <v>323</v>
      </c>
      <c r="T69" s="35">
        <f t="shared" si="17"/>
        <v>8</v>
      </c>
      <c r="U69" s="3">
        <f t="shared" si="14"/>
        <v>214</v>
      </c>
      <c r="V69" s="40">
        <f t="shared" si="15"/>
        <v>7.9259259259259256</v>
      </c>
      <c r="W69" s="63" t="s">
        <v>322</v>
      </c>
      <c r="X69" s="63" t="s">
        <v>308</v>
      </c>
      <c r="Y69" s="79" t="s">
        <v>458</v>
      </c>
    </row>
    <row r="70" spans="1:25" ht="20.25" customHeight="1">
      <c r="A70" s="22">
        <v>65</v>
      </c>
      <c r="B70" s="30">
        <v>1815066</v>
      </c>
      <c r="C70" s="33" t="s">
        <v>332</v>
      </c>
      <c r="D70" s="35">
        <f t="shared" ref="D70:D99" si="18">IF(C70="AA",10, IF(C70="AB",9, IF(C70="BB",8, IF(C70="BC",7,IF(C70="CC",6, IF(C70="CD",5, IF(C70="DD",4,IF(C70="F",0))))))))</f>
        <v>10</v>
      </c>
      <c r="E70" s="33" t="s">
        <v>326</v>
      </c>
      <c r="F70" s="35">
        <f t="shared" ref="F70:F99" si="19">IF(E70="AA",10, IF(E70="AB",9, IF(E70="BB",8, IF(E70="BC",7,IF(E70="CC",6, IF(E70="CD",5, IF(E70="DD",4,IF(E70="F",0))))))))</f>
        <v>9</v>
      </c>
      <c r="G70" s="33" t="s">
        <v>326</v>
      </c>
      <c r="H70" s="35">
        <f t="shared" ref="H70:H99" si="20">IF(G70="AA",10, IF(G70="AB",9, IF(G70="BB",8, IF(G70="BC",7,IF(G70="CC",6, IF(G70="CD",5, IF(G70="DD",4,IF(G70="F",0))))))))</f>
        <v>9</v>
      </c>
      <c r="I70" s="34" t="s">
        <v>326</v>
      </c>
      <c r="J70" s="35">
        <f t="shared" ref="J70:J99" si="21">IF(I70="AA",10, IF(I70="AB",9, IF(I70="BB",8, IF(I70="BC",7,IF(I70="CC",6, IF(I70="CD",5, IF(I70="DD",4,IF(I70="F",0))))))))</f>
        <v>9</v>
      </c>
      <c r="K70" s="34" t="s">
        <v>323</v>
      </c>
      <c r="L70" s="35">
        <f t="shared" ref="L70:L99" si="22">IF(K70="AA",10, IF(K70="AB",9, IF(K70="BB",8, IF(K70="BC",7,IF(K70="CC",6, IF(K70="CD",5, IF(K70="DD",4,IF(K70="F",0))))))))</f>
        <v>8</v>
      </c>
      <c r="M70" s="34" t="s">
        <v>326</v>
      </c>
      <c r="N70" s="35">
        <f t="shared" ref="N70:N99" si="23">IF(M70="AA",10, IF(M70="AB",9, IF(M70="BB",8, IF(M70="BC",7,IF(M70="CC",6, IF(M70="CD",5, IF(M70="DD",4,IF(M70="F",0))))))))</f>
        <v>9</v>
      </c>
      <c r="O70" s="33" t="s">
        <v>332</v>
      </c>
      <c r="P70" s="35">
        <f t="shared" ref="P70:P99" si="24">IF(O70="AA",10, IF(O70="AB",9, IF(O70="BB",8, IF(O70="BC",7,IF(O70="CC",6, IF(O70="CD",5, IF(O70="DD",4,IF(O70="F",0))))))))</f>
        <v>10</v>
      </c>
      <c r="Q70" s="31" t="s">
        <v>326</v>
      </c>
      <c r="R70" s="35">
        <f t="shared" si="16"/>
        <v>9</v>
      </c>
      <c r="S70" s="31" t="s">
        <v>326</v>
      </c>
      <c r="T70" s="35">
        <f t="shared" si="17"/>
        <v>9</v>
      </c>
      <c r="U70" s="3">
        <f t="shared" ref="U70:U128" si="25">(D70*4+F70*4+H70*4+J70*4+L70*3+N70*2+P70*2+R70*2+T70*2)</f>
        <v>246</v>
      </c>
      <c r="V70" s="40">
        <f t="shared" ref="V70:V128" si="26">(U70/27)</f>
        <v>9.1111111111111107</v>
      </c>
      <c r="W70" s="63" t="s">
        <v>322</v>
      </c>
      <c r="X70" s="63" t="s">
        <v>308</v>
      </c>
      <c r="Y70" s="79" t="s">
        <v>459</v>
      </c>
    </row>
    <row r="71" spans="1:25" ht="20.25" customHeight="1">
      <c r="A71" s="22">
        <v>66</v>
      </c>
      <c r="B71" s="30">
        <v>1815067</v>
      </c>
      <c r="C71" s="33" t="s">
        <v>325</v>
      </c>
      <c r="D71" s="35">
        <f t="shared" si="18"/>
        <v>7</v>
      </c>
      <c r="E71" s="33" t="s">
        <v>323</v>
      </c>
      <c r="F71" s="35">
        <f t="shared" si="19"/>
        <v>8</v>
      </c>
      <c r="G71" s="33" t="s">
        <v>327</v>
      </c>
      <c r="H71" s="35">
        <f t="shared" si="20"/>
        <v>5</v>
      </c>
      <c r="I71" s="34" t="s">
        <v>327</v>
      </c>
      <c r="J71" s="35">
        <f t="shared" si="21"/>
        <v>5</v>
      </c>
      <c r="K71" s="34" t="s">
        <v>325</v>
      </c>
      <c r="L71" s="35">
        <f t="shared" si="22"/>
        <v>7</v>
      </c>
      <c r="M71" s="34" t="s">
        <v>325</v>
      </c>
      <c r="N71" s="35">
        <f t="shared" si="23"/>
        <v>7</v>
      </c>
      <c r="O71" s="33" t="s">
        <v>326</v>
      </c>
      <c r="P71" s="35">
        <f t="shared" si="24"/>
        <v>9</v>
      </c>
      <c r="Q71" s="31" t="s">
        <v>332</v>
      </c>
      <c r="R71" s="35">
        <f t="shared" si="16"/>
        <v>10</v>
      </c>
      <c r="S71" s="31" t="s">
        <v>326</v>
      </c>
      <c r="T71" s="35">
        <f t="shared" si="17"/>
        <v>9</v>
      </c>
      <c r="U71" s="3">
        <f t="shared" si="25"/>
        <v>191</v>
      </c>
      <c r="V71" s="40">
        <f t="shared" si="26"/>
        <v>7.0740740740740744</v>
      </c>
      <c r="W71" s="63" t="s">
        <v>322</v>
      </c>
      <c r="X71" s="63" t="s">
        <v>308</v>
      </c>
      <c r="Y71" s="79" t="s">
        <v>460</v>
      </c>
    </row>
    <row r="72" spans="1:25" ht="20.25" customHeight="1">
      <c r="A72" s="96">
        <v>67</v>
      </c>
      <c r="B72" s="30">
        <v>1815068</v>
      </c>
      <c r="C72" s="33" t="s">
        <v>328</v>
      </c>
      <c r="D72" s="35">
        <f t="shared" si="18"/>
        <v>4</v>
      </c>
      <c r="E72" s="68" t="s">
        <v>329</v>
      </c>
      <c r="F72" s="35">
        <f t="shared" si="19"/>
        <v>0</v>
      </c>
      <c r="G72" s="68" t="s">
        <v>329</v>
      </c>
      <c r="H72" s="35">
        <f t="shared" si="20"/>
        <v>0</v>
      </c>
      <c r="I72" s="68" t="s">
        <v>329</v>
      </c>
      <c r="J72" s="35">
        <f t="shared" si="21"/>
        <v>0</v>
      </c>
      <c r="K72" s="34" t="s">
        <v>327</v>
      </c>
      <c r="L72" s="35">
        <f t="shared" si="22"/>
        <v>5</v>
      </c>
      <c r="M72" s="34" t="s">
        <v>323</v>
      </c>
      <c r="N72" s="35">
        <f t="shared" si="23"/>
        <v>8</v>
      </c>
      <c r="O72" s="33" t="s">
        <v>328</v>
      </c>
      <c r="P72" s="35">
        <f t="shared" si="24"/>
        <v>4</v>
      </c>
      <c r="Q72" s="31" t="s">
        <v>328</v>
      </c>
      <c r="R72" s="35">
        <f t="shared" si="16"/>
        <v>4</v>
      </c>
      <c r="S72" s="31" t="s">
        <v>323</v>
      </c>
      <c r="T72" s="35">
        <f t="shared" si="17"/>
        <v>8</v>
      </c>
      <c r="U72" s="3">
        <f t="shared" si="25"/>
        <v>79</v>
      </c>
      <c r="V72" s="40">
        <f t="shared" si="26"/>
        <v>2.925925925925926</v>
      </c>
      <c r="W72" s="91" t="s">
        <v>643</v>
      </c>
      <c r="X72" s="91"/>
      <c r="Y72" s="79" t="s">
        <v>461</v>
      </c>
    </row>
    <row r="73" spans="1:25" ht="20.25" customHeight="1">
      <c r="A73" s="22">
        <v>68</v>
      </c>
      <c r="B73" s="30">
        <v>1815069</v>
      </c>
      <c r="C73" s="33" t="s">
        <v>325</v>
      </c>
      <c r="D73" s="35">
        <f t="shared" si="18"/>
        <v>7</v>
      </c>
      <c r="E73" s="33" t="s">
        <v>327</v>
      </c>
      <c r="F73" s="35">
        <f t="shared" si="19"/>
        <v>5</v>
      </c>
      <c r="G73" s="33" t="s">
        <v>326</v>
      </c>
      <c r="H73" s="35">
        <f t="shared" si="20"/>
        <v>9</v>
      </c>
      <c r="I73" s="34" t="s">
        <v>325</v>
      </c>
      <c r="J73" s="35">
        <f t="shared" si="21"/>
        <v>7</v>
      </c>
      <c r="K73" s="34" t="s">
        <v>325</v>
      </c>
      <c r="L73" s="35">
        <f t="shared" si="22"/>
        <v>7</v>
      </c>
      <c r="M73" s="34" t="s">
        <v>326</v>
      </c>
      <c r="N73" s="35">
        <f t="shared" si="23"/>
        <v>9</v>
      </c>
      <c r="O73" s="33" t="s">
        <v>332</v>
      </c>
      <c r="P73" s="35">
        <f t="shared" si="24"/>
        <v>10</v>
      </c>
      <c r="Q73" s="31" t="s">
        <v>325</v>
      </c>
      <c r="R73" s="35">
        <f t="shared" si="16"/>
        <v>7</v>
      </c>
      <c r="S73" s="31" t="s">
        <v>323</v>
      </c>
      <c r="T73" s="35">
        <f t="shared" si="17"/>
        <v>8</v>
      </c>
      <c r="U73" s="3">
        <f t="shared" si="25"/>
        <v>201</v>
      </c>
      <c r="V73" s="40">
        <f t="shared" si="26"/>
        <v>7.4444444444444446</v>
      </c>
      <c r="W73" s="63" t="s">
        <v>322</v>
      </c>
      <c r="X73" s="63" t="s">
        <v>308</v>
      </c>
      <c r="Y73" s="79" t="s">
        <v>462</v>
      </c>
    </row>
    <row r="74" spans="1:25" ht="20.25" customHeight="1">
      <c r="A74" s="22">
        <v>69</v>
      </c>
      <c r="B74" s="30">
        <v>1815070</v>
      </c>
      <c r="C74" s="33" t="s">
        <v>328</v>
      </c>
      <c r="D74" s="35">
        <f t="shared" si="18"/>
        <v>4</v>
      </c>
      <c r="E74" s="33" t="s">
        <v>328</v>
      </c>
      <c r="F74" s="35">
        <f t="shared" si="19"/>
        <v>4</v>
      </c>
      <c r="G74" s="33" t="s">
        <v>325</v>
      </c>
      <c r="H74" s="35">
        <f t="shared" si="20"/>
        <v>7</v>
      </c>
      <c r="I74" s="34" t="s">
        <v>326</v>
      </c>
      <c r="J74" s="35">
        <f t="shared" si="21"/>
        <v>9</v>
      </c>
      <c r="K74" s="34" t="s">
        <v>323</v>
      </c>
      <c r="L74" s="35">
        <f t="shared" si="22"/>
        <v>8</v>
      </c>
      <c r="M74" s="34" t="s">
        <v>326</v>
      </c>
      <c r="N74" s="35">
        <f t="shared" si="23"/>
        <v>9</v>
      </c>
      <c r="O74" s="33" t="s">
        <v>332</v>
      </c>
      <c r="P74" s="35">
        <f t="shared" si="24"/>
        <v>10</v>
      </c>
      <c r="Q74" s="31" t="s">
        <v>332</v>
      </c>
      <c r="R74" s="35">
        <f t="shared" si="16"/>
        <v>10</v>
      </c>
      <c r="S74" s="31" t="s">
        <v>326</v>
      </c>
      <c r="T74" s="35">
        <f t="shared" si="17"/>
        <v>9</v>
      </c>
      <c r="U74" s="3">
        <f t="shared" si="25"/>
        <v>196</v>
      </c>
      <c r="V74" s="40">
        <f t="shared" si="26"/>
        <v>7.2592592592592595</v>
      </c>
      <c r="W74" s="63" t="s">
        <v>322</v>
      </c>
      <c r="X74" s="63" t="s">
        <v>308</v>
      </c>
      <c r="Y74" s="79" t="s">
        <v>463</v>
      </c>
    </row>
    <row r="75" spans="1:25" ht="20.25" customHeight="1">
      <c r="A75" s="22">
        <v>70</v>
      </c>
      <c r="B75" s="30">
        <v>1815071</v>
      </c>
      <c r="C75" s="33" t="s">
        <v>323</v>
      </c>
      <c r="D75" s="35">
        <f t="shared" si="18"/>
        <v>8</v>
      </c>
      <c r="E75" s="33" t="s">
        <v>325</v>
      </c>
      <c r="F75" s="35">
        <f t="shared" si="19"/>
        <v>7</v>
      </c>
      <c r="G75" s="33" t="s">
        <v>324</v>
      </c>
      <c r="H75" s="35">
        <f t="shared" si="20"/>
        <v>6</v>
      </c>
      <c r="I75" s="34" t="s">
        <v>324</v>
      </c>
      <c r="J75" s="35">
        <f t="shared" si="21"/>
        <v>6</v>
      </c>
      <c r="K75" s="34" t="s">
        <v>323</v>
      </c>
      <c r="L75" s="35">
        <f t="shared" si="22"/>
        <v>8</v>
      </c>
      <c r="M75" s="34" t="s">
        <v>326</v>
      </c>
      <c r="N75" s="35">
        <f t="shared" si="23"/>
        <v>9</v>
      </c>
      <c r="O75" s="33" t="s">
        <v>326</v>
      </c>
      <c r="P75" s="35">
        <f t="shared" si="24"/>
        <v>9</v>
      </c>
      <c r="Q75" s="31" t="s">
        <v>326</v>
      </c>
      <c r="R75" s="35">
        <f t="shared" si="16"/>
        <v>9</v>
      </c>
      <c r="S75" s="31" t="s">
        <v>323</v>
      </c>
      <c r="T75" s="35">
        <f t="shared" si="17"/>
        <v>8</v>
      </c>
      <c r="U75" s="3">
        <f t="shared" si="25"/>
        <v>202</v>
      </c>
      <c r="V75" s="40">
        <f t="shared" si="26"/>
        <v>7.4814814814814818</v>
      </c>
      <c r="W75" s="63" t="s">
        <v>322</v>
      </c>
      <c r="X75" s="63" t="s">
        <v>308</v>
      </c>
      <c r="Y75" s="79" t="s">
        <v>464</v>
      </c>
    </row>
    <row r="76" spans="1:25" ht="20.25" customHeight="1">
      <c r="A76" s="22">
        <v>71</v>
      </c>
      <c r="B76" s="30">
        <v>1815072</v>
      </c>
      <c r="C76" s="33" t="s">
        <v>327</v>
      </c>
      <c r="D76" s="35">
        <f t="shared" si="18"/>
        <v>5</v>
      </c>
      <c r="E76" s="33" t="s">
        <v>328</v>
      </c>
      <c r="F76" s="35">
        <f t="shared" si="19"/>
        <v>4</v>
      </c>
      <c r="G76" s="33" t="s">
        <v>327</v>
      </c>
      <c r="H76" s="35">
        <f t="shared" si="20"/>
        <v>5</v>
      </c>
      <c r="I76" s="34" t="s">
        <v>327</v>
      </c>
      <c r="J76" s="35">
        <f t="shared" si="21"/>
        <v>5</v>
      </c>
      <c r="K76" s="34" t="s">
        <v>324</v>
      </c>
      <c r="L76" s="35">
        <f t="shared" si="22"/>
        <v>6</v>
      </c>
      <c r="M76" s="34" t="s">
        <v>326</v>
      </c>
      <c r="N76" s="35">
        <f t="shared" si="23"/>
        <v>9</v>
      </c>
      <c r="O76" s="33" t="s">
        <v>326</v>
      </c>
      <c r="P76" s="35">
        <f t="shared" si="24"/>
        <v>9</v>
      </c>
      <c r="Q76" s="31" t="s">
        <v>326</v>
      </c>
      <c r="R76" s="35">
        <f t="shared" si="16"/>
        <v>9</v>
      </c>
      <c r="S76" s="31" t="s">
        <v>326</v>
      </c>
      <c r="T76" s="35">
        <f t="shared" si="17"/>
        <v>9</v>
      </c>
      <c r="U76" s="3">
        <f t="shared" si="25"/>
        <v>166</v>
      </c>
      <c r="V76" s="40">
        <f t="shared" si="26"/>
        <v>6.1481481481481479</v>
      </c>
      <c r="W76" s="63" t="s">
        <v>322</v>
      </c>
      <c r="X76" s="63" t="s">
        <v>308</v>
      </c>
      <c r="Y76" s="79" t="s">
        <v>465</v>
      </c>
    </row>
    <row r="77" spans="1:25" ht="20.25" customHeight="1">
      <c r="A77" s="22">
        <v>72</v>
      </c>
      <c r="B77" s="30">
        <v>1815073</v>
      </c>
      <c r="C77" s="33" t="s">
        <v>324</v>
      </c>
      <c r="D77" s="35">
        <f t="shared" si="18"/>
        <v>6</v>
      </c>
      <c r="E77" s="33" t="s">
        <v>328</v>
      </c>
      <c r="F77" s="35">
        <f t="shared" si="19"/>
        <v>4</v>
      </c>
      <c r="G77" s="33" t="s">
        <v>327</v>
      </c>
      <c r="H77" s="35">
        <f t="shared" si="20"/>
        <v>5</v>
      </c>
      <c r="I77" s="34" t="s">
        <v>328</v>
      </c>
      <c r="J77" s="35">
        <f t="shared" si="21"/>
        <v>4</v>
      </c>
      <c r="K77" s="34" t="s">
        <v>325</v>
      </c>
      <c r="L77" s="35">
        <f t="shared" si="22"/>
        <v>7</v>
      </c>
      <c r="M77" s="34" t="s">
        <v>323</v>
      </c>
      <c r="N77" s="35">
        <f t="shared" si="23"/>
        <v>8</v>
      </c>
      <c r="O77" s="33" t="s">
        <v>326</v>
      </c>
      <c r="P77" s="35">
        <f t="shared" si="24"/>
        <v>9</v>
      </c>
      <c r="Q77" s="31" t="s">
        <v>324</v>
      </c>
      <c r="R77" s="35">
        <f t="shared" si="16"/>
        <v>6</v>
      </c>
      <c r="S77" s="31" t="s">
        <v>323</v>
      </c>
      <c r="T77" s="35">
        <f t="shared" si="17"/>
        <v>8</v>
      </c>
      <c r="U77" s="3">
        <f t="shared" si="25"/>
        <v>159</v>
      </c>
      <c r="V77" s="40">
        <f t="shared" si="26"/>
        <v>5.8888888888888893</v>
      </c>
      <c r="W77" s="63" t="s">
        <v>322</v>
      </c>
      <c r="X77" s="63" t="s">
        <v>308</v>
      </c>
      <c r="Y77" s="79" t="s">
        <v>466</v>
      </c>
    </row>
    <row r="78" spans="1:25" ht="20.25" customHeight="1">
      <c r="A78" s="13">
        <v>73</v>
      </c>
      <c r="B78" s="30">
        <v>1815074</v>
      </c>
      <c r="C78" s="33" t="s">
        <v>323</v>
      </c>
      <c r="D78" s="35">
        <f t="shared" si="18"/>
        <v>8</v>
      </c>
      <c r="E78" s="33" t="s">
        <v>323</v>
      </c>
      <c r="F78" s="35">
        <f t="shared" si="19"/>
        <v>8</v>
      </c>
      <c r="G78" s="33" t="s">
        <v>326</v>
      </c>
      <c r="H78" s="35">
        <f t="shared" si="20"/>
        <v>9</v>
      </c>
      <c r="I78" s="34" t="s">
        <v>324</v>
      </c>
      <c r="J78" s="35">
        <f t="shared" si="21"/>
        <v>6</v>
      </c>
      <c r="K78" s="34" t="s">
        <v>323</v>
      </c>
      <c r="L78" s="35">
        <f t="shared" si="22"/>
        <v>8</v>
      </c>
      <c r="M78" s="34" t="s">
        <v>326</v>
      </c>
      <c r="N78" s="35">
        <f t="shared" si="23"/>
        <v>9</v>
      </c>
      <c r="O78" s="33" t="s">
        <v>332</v>
      </c>
      <c r="P78" s="35">
        <f t="shared" si="24"/>
        <v>10</v>
      </c>
      <c r="Q78" s="31" t="s">
        <v>326</v>
      </c>
      <c r="R78" s="35">
        <f t="shared" si="16"/>
        <v>9</v>
      </c>
      <c r="S78" s="31" t="s">
        <v>326</v>
      </c>
      <c r="T78" s="35">
        <f t="shared" si="17"/>
        <v>9</v>
      </c>
      <c r="U78" s="3">
        <f t="shared" si="25"/>
        <v>222</v>
      </c>
      <c r="V78" s="40">
        <f t="shared" si="26"/>
        <v>8.2222222222222214</v>
      </c>
      <c r="W78" s="63" t="s">
        <v>322</v>
      </c>
      <c r="X78" s="63" t="s">
        <v>308</v>
      </c>
      <c r="Y78" s="79" t="s">
        <v>467</v>
      </c>
    </row>
    <row r="79" spans="1:25" ht="20.25" customHeight="1">
      <c r="A79" s="22">
        <v>74</v>
      </c>
      <c r="B79" s="30">
        <v>1815075</v>
      </c>
      <c r="C79" s="33" t="s">
        <v>325</v>
      </c>
      <c r="D79" s="35">
        <f t="shared" si="18"/>
        <v>7</v>
      </c>
      <c r="E79" s="33" t="s">
        <v>325</v>
      </c>
      <c r="F79" s="35">
        <f t="shared" si="19"/>
        <v>7</v>
      </c>
      <c r="G79" s="33" t="s">
        <v>323</v>
      </c>
      <c r="H79" s="35">
        <f t="shared" si="20"/>
        <v>8</v>
      </c>
      <c r="I79" s="34" t="s">
        <v>325</v>
      </c>
      <c r="J79" s="35">
        <f t="shared" si="21"/>
        <v>7</v>
      </c>
      <c r="K79" s="34" t="s">
        <v>326</v>
      </c>
      <c r="L79" s="35">
        <f t="shared" si="22"/>
        <v>9</v>
      </c>
      <c r="M79" s="34" t="s">
        <v>326</v>
      </c>
      <c r="N79" s="35">
        <f t="shared" si="23"/>
        <v>9</v>
      </c>
      <c r="O79" s="33" t="s">
        <v>332</v>
      </c>
      <c r="P79" s="35">
        <f t="shared" si="24"/>
        <v>10</v>
      </c>
      <c r="Q79" s="31" t="s">
        <v>332</v>
      </c>
      <c r="R79" s="35">
        <f t="shared" si="16"/>
        <v>10</v>
      </c>
      <c r="S79" s="31" t="s">
        <v>326</v>
      </c>
      <c r="T79" s="35">
        <f t="shared" si="17"/>
        <v>9</v>
      </c>
      <c r="U79" s="3">
        <f t="shared" si="25"/>
        <v>219</v>
      </c>
      <c r="V79" s="40">
        <f t="shared" si="26"/>
        <v>8.1111111111111107</v>
      </c>
      <c r="W79" s="63" t="s">
        <v>322</v>
      </c>
      <c r="X79" s="63" t="s">
        <v>308</v>
      </c>
      <c r="Y79" s="79" t="s">
        <v>468</v>
      </c>
    </row>
    <row r="80" spans="1:25" ht="20.25" customHeight="1">
      <c r="A80" s="22">
        <v>75</v>
      </c>
      <c r="B80" s="30">
        <v>1815076</v>
      </c>
      <c r="C80" s="33" t="s">
        <v>323</v>
      </c>
      <c r="D80" s="35">
        <f t="shared" si="18"/>
        <v>8</v>
      </c>
      <c r="E80" s="33" t="s">
        <v>326</v>
      </c>
      <c r="F80" s="35">
        <f t="shared" si="19"/>
        <v>9</v>
      </c>
      <c r="G80" s="33" t="s">
        <v>324</v>
      </c>
      <c r="H80" s="35">
        <f t="shared" si="20"/>
        <v>6</v>
      </c>
      <c r="I80" s="34" t="s">
        <v>325</v>
      </c>
      <c r="J80" s="35">
        <f t="shared" si="21"/>
        <v>7</v>
      </c>
      <c r="K80" s="34" t="s">
        <v>323</v>
      </c>
      <c r="L80" s="35">
        <f t="shared" si="22"/>
        <v>8</v>
      </c>
      <c r="M80" s="34" t="s">
        <v>326</v>
      </c>
      <c r="N80" s="35">
        <f t="shared" si="23"/>
        <v>9</v>
      </c>
      <c r="O80" s="33" t="s">
        <v>332</v>
      </c>
      <c r="P80" s="35">
        <f t="shared" si="24"/>
        <v>10</v>
      </c>
      <c r="Q80" s="31" t="s">
        <v>332</v>
      </c>
      <c r="R80" s="35">
        <f t="shared" si="16"/>
        <v>10</v>
      </c>
      <c r="S80" s="31" t="s">
        <v>326</v>
      </c>
      <c r="T80" s="35">
        <f t="shared" si="17"/>
        <v>9</v>
      </c>
      <c r="U80" s="3">
        <f t="shared" si="25"/>
        <v>220</v>
      </c>
      <c r="V80" s="40">
        <f t="shared" si="26"/>
        <v>8.1481481481481488</v>
      </c>
      <c r="W80" s="63" t="s">
        <v>322</v>
      </c>
      <c r="X80" s="63" t="s">
        <v>308</v>
      </c>
      <c r="Y80" s="79" t="s">
        <v>469</v>
      </c>
    </row>
    <row r="81" spans="1:25" ht="20.25" customHeight="1">
      <c r="A81" s="96">
        <v>76</v>
      </c>
      <c r="B81" s="30">
        <v>1815077</v>
      </c>
      <c r="C81" s="33" t="s">
        <v>326</v>
      </c>
      <c r="D81" s="35">
        <f t="shared" si="18"/>
        <v>9</v>
      </c>
      <c r="E81" s="33" t="s">
        <v>326</v>
      </c>
      <c r="F81" s="35">
        <f t="shared" si="19"/>
        <v>9</v>
      </c>
      <c r="G81" s="33" t="s">
        <v>326</v>
      </c>
      <c r="H81" s="35">
        <f t="shared" si="20"/>
        <v>9</v>
      </c>
      <c r="I81" s="34" t="s">
        <v>326</v>
      </c>
      <c r="J81" s="35">
        <f t="shared" si="21"/>
        <v>9</v>
      </c>
      <c r="K81" s="34" t="s">
        <v>326</v>
      </c>
      <c r="L81" s="35">
        <f t="shared" si="22"/>
        <v>9</v>
      </c>
      <c r="M81" s="34" t="s">
        <v>325</v>
      </c>
      <c r="N81" s="35">
        <f t="shared" si="23"/>
        <v>7</v>
      </c>
      <c r="O81" s="33" t="s">
        <v>332</v>
      </c>
      <c r="P81" s="35">
        <f t="shared" si="24"/>
        <v>10</v>
      </c>
      <c r="Q81" s="31" t="s">
        <v>332</v>
      </c>
      <c r="R81" s="35">
        <f t="shared" si="16"/>
        <v>10</v>
      </c>
      <c r="S81" s="31" t="s">
        <v>326</v>
      </c>
      <c r="T81" s="35">
        <f t="shared" si="17"/>
        <v>9</v>
      </c>
      <c r="U81" s="3">
        <f t="shared" si="25"/>
        <v>243</v>
      </c>
      <c r="V81" s="40">
        <f t="shared" si="26"/>
        <v>9</v>
      </c>
      <c r="W81" s="63" t="s">
        <v>322</v>
      </c>
      <c r="X81" s="63" t="s">
        <v>308</v>
      </c>
      <c r="Y81" s="79" t="s">
        <v>470</v>
      </c>
    </row>
    <row r="82" spans="1:25" ht="20.25" customHeight="1">
      <c r="A82" s="22">
        <v>77</v>
      </c>
      <c r="B82" s="30">
        <v>1815078</v>
      </c>
      <c r="C82" s="33" t="s">
        <v>324</v>
      </c>
      <c r="D82" s="35">
        <f t="shared" si="18"/>
        <v>6</v>
      </c>
      <c r="E82" s="33" t="s">
        <v>325</v>
      </c>
      <c r="F82" s="35">
        <f t="shared" si="19"/>
        <v>7</v>
      </c>
      <c r="G82" s="33" t="s">
        <v>323</v>
      </c>
      <c r="H82" s="35">
        <f t="shared" si="20"/>
        <v>8</v>
      </c>
      <c r="I82" s="34" t="s">
        <v>324</v>
      </c>
      <c r="J82" s="35">
        <f t="shared" si="21"/>
        <v>6</v>
      </c>
      <c r="K82" s="34" t="s">
        <v>325</v>
      </c>
      <c r="L82" s="35">
        <f t="shared" si="22"/>
        <v>7</v>
      </c>
      <c r="M82" s="34" t="s">
        <v>326</v>
      </c>
      <c r="N82" s="35">
        <f t="shared" si="23"/>
        <v>9</v>
      </c>
      <c r="O82" s="33" t="s">
        <v>332</v>
      </c>
      <c r="P82" s="35">
        <f t="shared" si="24"/>
        <v>10</v>
      </c>
      <c r="Q82" s="31" t="s">
        <v>326</v>
      </c>
      <c r="R82" s="35">
        <f t="shared" si="16"/>
        <v>9</v>
      </c>
      <c r="S82" s="31" t="s">
        <v>323</v>
      </c>
      <c r="T82" s="35">
        <f t="shared" si="17"/>
        <v>8</v>
      </c>
      <c r="U82" s="3">
        <f t="shared" si="25"/>
        <v>201</v>
      </c>
      <c r="V82" s="40">
        <f t="shared" si="26"/>
        <v>7.4444444444444446</v>
      </c>
      <c r="W82" s="63" t="s">
        <v>322</v>
      </c>
      <c r="X82" s="63" t="s">
        <v>308</v>
      </c>
      <c r="Y82" s="79" t="s">
        <v>471</v>
      </c>
    </row>
    <row r="83" spans="1:25" ht="20.25" customHeight="1">
      <c r="A83" s="22">
        <v>78</v>
      </c>
      <c r="B83" s="30">
        <v>1815079</v>
      </c>
      <c r="C83" s="33" t="s">
        <v>325</v>
      </c>
      <c r="D83" s="35">
        <f t="shared" si="18"/>
        <v>7</v>
      </c>
      <c r="E83" s="33" t="s">
        <v>323</v>
      </c>
      <c r="F83" s="35">
        <f t="shared" si="19"/>
        <v>8</v>
      </c>
      <c r="G83" s="33" t="s">
        <v>323</v>
      </c>
      <c r="H83" s="35">
        <f t="shared" si="20"/>
        <v>8</v>
      </c>
      <c r="I83" s="34" t="s">
        <v>327</v>
      </c>
      <c r="J83" s="35">
        <f t="shared" si="21"/>
        <v>5</v>
      </c>
      <c r="K83" s="34" t="s">
        <v>323</v>
      </c>
      <c r="L83" s="35">
        <f t="shared" si="22"/>
        <v>8</v>
      </c>
      <c r="M83" s="34" t="s">
        <v>326</v>
      </c>
      <c r="N83" s="35">
        <f t="shared" si="23"/>
        <v>9</v>
      </c>
      <c r="O83" s="33" t="s">
        <v>326</v>
      </c>
      <c r="P83" s="35">
        <f t="shared" si="24"/>
        <v>9</v>
      </c>
      <c r="Q83" s="31" t="s">
        <v>326</v>
      </c>
      <c r="R83" s="35">
        <f t="shared" si="16"/>
        <v>9</v>
      </c>
      <c r="S83" s="31" t="s">
        <v>326</v>
      </c>
      <c r="T83" s="35">
        <f t="shared" si="17"/>
        <v>9</v>
      </c>
      <c r="U83" s="3">
        <f t="shared" si="25"/>
        <v>208</v>
      </c>
      <c r="V83" s="40">
        <f t="shared" si="26"/>
        <v>7.7037037037037033</v>
      </c>
      <c r="W83" s="63" t="s">
        <v>322</v>
      </c>
      <c r="X83" s="63" t="s">
        <v>308</v>
      </c>
      <c r="Y83" s="79" t="s">
        <v>472</v>
      </c>
    </row>
    <row r="84" spans="1:25" ht="20.25" customHeight="1">
      <c r="A84" s="22">
        <v>79</v>
      </c>
      <c r="B84" s="30">
        <v>1815080</v>
      </c>
      <c r="C84" s="33" t="s">
        <v>324</v>
      </c>
      <c r="D84" s="35">
        <f t="shared" si="18"/>
        <v>6</v>
      </c>
      <c r="E84" s="33" t="s">
        <v>323</v>
      </c>
      <c r="F84" s="35">
        <f t="shared" si="19"/>
        <v>8</v>
      </c>
      <c r="G84" s="33" t="s">
        <v>327</v>
      </c>
      <c r="H84" s="35">
        <f t="shared" si="20"/>
        <v>5</v>
      </c>
      <c r="I84" s="34" t="s">
        <v>325</v>
      </c>
      <c r="J84" s="35">
        <f t="shared" si="21"/>
        <v>7</v>
      </c>
      <c r="K84" s="34" t="s">
        <v>325</v>
      </c>
      <c r="L84" s="35">
        <f t="shared" si="22"/>
        <v>7</v>
      </c>
      <c r="M84" s="34" t="s">
        <v>323</v>
      </c>
      <c r="N84" s="35">
        <f t="shared" si="23"/>
        <v>8</v>
      </c>
      <c r="O84" s="33" t="s">
        <v>323</v>
      </c>
      <c r="P84" s="35">
        <f t="shared" si="24"/>
        <v>8</v>
      </c>
      <c r="Q84" s="31" t="s">
        <v>326</v>
      </c>
      <c r="R84" s="35">
        <f t="shared" si="16"/>
        <v>9</v>
      </c>
      <c r="S84" s="31" t="s">
        <v>326</v>
      </c>
      <c r="T84" s="35">
        <f t="shared" si="17"/>
        <v>9</v>
      </c>
      <c r="U84" s="3">
        <f t="shared" si="25"/>
        <v>193</v>
      </c>
      <c r="V84" s="40">
        <f t="shared" si="26"/>
        <v>7.1481481481481479</v>
      </c>
      <c r="W84" s="63" t="s">
        <v>322</v>
      </c>
      <c r="X84" s="63" t="s">
        <v>308</v>
      </c>
      <c r="Y84" s="79" t="s">
        <v>473</v>
      </c>
    </row>
    <row r="85" spans="1:25" s="5" customFormat="1" ht="20.25" customHeight="1">
      <c r="A85" s="22">
        <v>80</v>
      </c>
      <c r="B85" s="30">
        <v>1815081</v>
      </c>
      <c r="C85" s="33" t="s">
        <v>328</v>
      </c>
      <c r="D85" s="35">
        <f t="shared" si="18"/>
        <v>4</v>
      </c>
      <c r="E85" s="68" t="s">
        <v>329</v>
      </c>
      <c r="F85" s="35">
        <f t="shared" si="19"/>
        <v>0</v>
      </c>
      <c r="G85" s="33" t="s">
        <v>324</v>
      </c>
      <c r="H85" s="35">
        <f t="shared" si="20"/>
        <v>6</v>
      </c>
      <c r="I85" s="68" t="s">
        <v>329</v>
      </c>
      <c r="J85" s="35">
        <f t="shared" si="21"/>
        <v>0</v>
      </c>
      <c r="K85" s="34" t="s">
        <v>327</v>
      </c>
      <c r="L85" s="35">
        <f t="shared" si="22"/>
        <v>5</v>
      </c>
      <c r="M85" s="34" t="s">
        <v>326</v>
      </c>
      <c r="N85" s="35">
        <f t="shared" si="23"/>
        <v>9</v>
      </c>
      <c r="O85" s="33" t="s">
        <v>332</v>
      </c>
      <c r="P85" s="35">
        <f t="shared" si="24"/>
        <v>10</v>
      </c>
      <c r="Q85" s="31" t="s">
        <v>323</v>
      </c>
      <c r="R85" s="35">
        <f t="shared" ref="R85:R128" si="27">IF(Q85="AA",10, IF(Q85="AB",9, IF(Q85="BB",8, IF(Q85="BC",7,IF(Q85="CC",6, IF(Q85="CD",5, IF(Q85="DD",4,IF(Q85="F",0))))))))</f>
        <v>8</v>
      </c>
      <c r="S85" s="31" t="s">
        <v>325</v>
      </c>
      <c r="T85" s="35">
        <f t="shared" ref="T85:T128" si="28">IF(S85="AA",10, IF(S85="AB",9, IF(S85="BB",8, IF(S85="BC",7,IF(S85="CC",6, IF(S85="CD",5, IF(S85="DD",4,IF(S85="F",0))))))))</f>
        <v>7</v>
      </c>
      <c r="U85" s="3">
        <f t="shared" si="25"/>
        <v>123</v>
      </c>
      <c r="V85" s="40">
        <f t="shared" si="26"/>
        <v>4.5555555555555554</v>
      </c>
      <c r="W85" s="63" t="s">
        <v>322</v>
      </c>
      <c r="X85" s="63" t="s">
        <v>308</v>
      </c>
      <c r="Y85" s="79" t="s">
        <v>474</v>
      </c>
    </row>
    <row r="86" spans="1:25" s="5" customFormat="1" ht="20.25" customHeight="1">
      <c r="A86" s="22">
        <v>81</v>
      </c>
      <c r="B86" s="30">
        <v>1815082</v>
      </c>
      <c r="C86" s="33" t="s">
        <v>323</v>
      </c>
      <c r="D86" s="35">
        <f t="shared" si="18"/>
        <v>8</v>
      </c>
      <c r="E86" s="33" t="s">
        <v>323</v>
      </c>
      <c r="F86" s="35">
        <f t="shared" si="19"/>
        <v>8</v>
      </c>
      <c r="G86" s="33" t="s">
        <v>326</v>
      </c>
      <c r="H86" s="35">
        <f t="shared" si="20"/>
        <v>9</v>
      </c>
      <c r="I86" s="34" t="s">
        <v>323</v>
      </c>
      <c r="J86" s="35">
        <f t="shared" si="21"/>
        <v>8</v>
      </c>
      <c r="K86" s="34" t="s">
        <v>326</v>
      </c>
      <c r="L86" s="35">
        <f t="shared" si="22"/>
        <v>9</v>
      </c>
      <c r="M86" s="34" t="s">
        <v>326</v>
      </c>
      <c r="N86" s="35">
        <f t="shared" si="23"/>
        <v>9</v>
      </c>
      <c r="O86" s="33" t="s">
        <v>332</v>
      </c>
      <c r="P86" s="35">
        <f t="shared" si="24"/>
        <v>10</v>
      </c>
      <c r="Q86" s="31" t="s">
        <v>326</v>
      </c>
      <c r="R86" s="35">
        <f t="shared" si="27"/>
        <v>9</v>
      </c>
      <c r="S86" s="31" t="s">
        <v>325</v>
      </c>
      <c r="T86" s="35">
        <f t="shared" si="28"/>
        <v>7</v>
      </c>
      <c r="U86" s="3">
        <f t="shared" si="25"/>
        <v>229</v>
      </c>
      <c r="V86" s="40">
        <f t="shared" si="26"/>
        <v>8.481481481481481</v>
      </c>
      <c r="W86" s="63" t="s">
        <v>322</v>
      </c>
      <c r="X86" s="63" t="s">
        <v>308</v>
      </c>
      <c r="Y86" s="79" t="s">
        <v>475</v>
      </c>
    </row>
    <row r="87" spans="1:25" ht="20.25" customHeight="1">
      <c r="A87" s="13">
        <v>82</v>
      </c>
      <c r="B87" s="30">
        <v>1815083</v>
      </c>
      <c r="C87" s="33" t="s">
        <v>327</v>
      </c>
      <c r="D87" s="35">
        <f t="shared" si="18"/>
        <v>5</v>
      </c>
      <c r="E87" s="33" t="s">
        <v>328</v>
      </c>
      <c r="F87" s="35">
        <f t="shared" si="19"/>
        <v>4</v>
      </c>
      <c r="G87" s="33" t="s">
        <v>327</v>
      </c>
      <c r="H87" s="35">
        <f t="shared" si="20"/>
        <v>5</v>
      </c>
      <c r="I87" s="34" t="s">
        <v>328</v>
      </c>
      <c r="J87" s="35">
        <f t="shared" si="21"/>
        <v>4</v>
      </c>
      <c r="K87" s="34" t="s">
        <v>325</v>
      </c>
      <c r="L87" s="35">
        <f t="shared" si="22"/>
        <v>7</v>
      </c>
      <c r="M87" s="34" t="s">
        <v>323</v>
      </c>
      <c r="N87" s="35">
        <f t="shared" si="23"/>
        <v>8</v>
      </c>
      <c r="O87" s="33" t="s">
        <v>326</v>
      </c>
      <c r="P87" s="35">
        <f t="shared" si="24"/>
        <v>9</v>
      </c>
      <c r="Q87" s="31" t="s">
        <v>326</v>
      </c>
      <c r="R87" s="35">
        <f t="shared" si="27"/>
        <v>9</v>
      </c>
      <c r="S87" s="31" t="s">
        <v>326</v>
      </c>
      <c r="T87" s="35">
        <f t="shared" si="28"/>
        <v>9</v>
      </c>
      <c r="U87" s="3">
        <f t="shared" si="25"/>
        <v>163</v>
      </c>
      <c r="V87" s="40">
        <f t="shared" si="26"/>
        <v>6.0370370370370372</v>
      </c>
      <c r="W87" s="63" t="s">
        <v>322</v>
      </c>
      <c r="X87" s="63" t="s">
        <v>308</v>
      </c>
      <c r="Y87" s="79" t="s">
        <v>476</v>
      </c>
    </row>
    <row r="88" spans="1:25" ht="20.25" customHeight="1">
      <c r="A88" s="22">
        <v>83</v>
      </c>
      <c r="B88" s="30">
        <v>1815084</v>
      </c>
      <c r="C88" s="33" t="s">
        <v>327</v>
      </c>
      <c r="D88" s="35">
        <f t="shared" si="18"/>
        <v>5</v>
      </c>
      <c r="E88" s="33" t="s">
        <v>327</v>
      </c>
      <c r="F88" s="35">
        <f t="shared" si="19"/>
        <v>5</v>
      </c>
      <c r="G88" s="33" t="s">
        <v>325</v>
      </c>
      <c r="H88" s="35">
        <f t="shared" si="20"/>
        <v>7</v>
      </c>
      <c r="I88" s="34" t="s">
        <v>327</v>
      </c>
      <c r="J88" s="35">
        <f t="shared" si="21"/>
        <v>5</v>
      </c>
      <c r="K88" s="34" t="s">
        <v>325</v>
      </c>
      <c r="L88" s="35">
        <f t="shared" si="22"/>
        <v>7</v>
      </c>
      <c r="M88" s="34" t="s">
        <v>324</v>
      </c>
      <c r="N88" s="35">
        <f t="shared" si="23"/>
        <v>6</v>
      </c>
      <c r="O88" s="33" t="s">
        <v>323</v>
      </c>
      <c r="P88" s="35">
        <f t="shared" si="24"/>
        <v>8</v>
      </c>
      <c r="Q88" s="31" t="s">
        <v>323</v>
      </c>
      <c r="R88" s="35">
        <f t="shared" si="27"/>
        <v>8</v>
      </c>
      <c r="S88" s="31" t="s">
        <v>325</v>
      </c>
      <c r="T88" s="35">
        <f t="shared" si="28"/>
        <v>7</v>
      </c>
      <c r="U88" s="3">
        <f t="shared" si="25"/>
        <v>167</v>
      </c>
      <c r="V88" s="40">
        <f t="shared" si="26"/>
        <v>6.1851851851851851</v>
      </c>
      <c r="W88" s="63" t="s">
        <v>322</v>
      </c>
      <c r="X88" s="63" t="s">
        <v>308</v>
      </c>
      <c r="Y88" s="79" t="s">
        <v>477</v>
      </c>
    </row>
    <row r="89" spans="1:25" ht="20.25" customHeight="1">
      <c r="A89" s="22">
        <v>84</v>
      </c>
      <c r="B89" s="30">
        <v>1815085</v>
      </c>
      <c r="C89" s="33" t="s">
        <v>326</v>
      </c>
      <c r="D89" s="35">
        <f t="shared" si="18"/>
        <v>9</v>
      </c>
      <c r="E89" s="33" t="s">
        <v>323</v>
      </c>
      <c r="F89" s="35">
        <f t="shared" si="19"/>
        <v>8</v>
      </c>
      <c r="G89" s="33" t="s">
        <v>323</v>
      </c>
      <c r="H89" s="35">
        <f t="shared" si="20"/>
        <v>8</v>
      </c>
      <c r="I89" s="34" t="s">
        <v>326</v>
      </c>
      <c r="J89" s="35">
        <f t="shared" si="21"/>
        <v>9</v>
      </c>
      <c r="K89" s="34" t="s">
        <v>323</v>
      </c>
      <c r="L89" s="35">
        <f t="shared" si="22"/>
        <v>8</v>
      </c>
      <c r="M89" s="34" t="s">
        <v>326</v>
      </c>
      <c r="N89" s="35">
        <f t="shared" si="23"/>
        <v>9</v>
      </c>
      <c r="O89" s="33" t="s">
        <v>332</v>
      </c>
      <c r="P89" s="35">
        <f t="shared" si="24"/>
        <v>10</v>
      </c>
      <c r="Q89" s="31" t="s">
        <v>332</v>
      </c>
      <c r="R89" s="35">
        <f t="shared" si="27"/>
        <v>10</v>
      </c>
      <c r="S89" s="31" t="s">
        <v>326</v>
      </c>
      <c r="T89" s="35">
        <f t="shared" si="28"/>
        <v>9</v>
      </c>
      <c r="U89" s="3">
        <f t="shared" si="25"/>
        <v>236</v>
      </c>
      <c r="V89" s="40">
        <f t="shared" si="26"/>
        <v>8.7407407407407405</v>
      </c>
      <c r="W89" s="63" t="s">
        <v>322</v>
      </c>
      <c r="X89" s="63" t="s">
        <v>308</v>
      </c>
      <c r="Y89" s="79" t="s">
        <v>478</v>
      </c>
    </row>
    <row r="90" spans="1:25" ht="20.25" customHeight="1">
      <c r="A90" s="96">
        <v>85</v>
      </c>
      <c r="B90" s="30">
        <v>1815086</v>
      </c>
      <c r="C90" s="33" t="s">
        <v>325</v>
      </c>
      <c r="D90" s="35">
        <f t="shared" si="18"/>
        <v>7</v>
      </c>
      <c r="E90" s="33" t="s">
        <v>327</v>
      </c>
      <c r="F90" s="35">
        <f t="shared" si="19"/>
        <v>5</v>
      </c>
      <c r="G90" s="33" t="s">
        <v>323</v>
      </c>
      <c r="H90" s="35">
        <f t="shared" si="20"/>
        <v>8</v>
      </c>
      <c r="I90" s="34" t="s">
        <v>327</v>
      </c>
      <c r="J90" s="35">
        <f t="shared" si="21"/>
        <v>5</v>
      </c>
      <c r="K90" s="34" t="s">
        <v>323</v>
      </c>
      <c r="L90" s="35">
        <f t="shared" si="22"/>
        <v>8</v>
      </c>
      <c r="M90" s="34" t="s">
        <v>326</v>
      </c>
      <c r="N90" s="35">
        <f t="shared" si="23"/>
        <v>9</v>
      </c>
      <c r="O90" s="33" t="s">
        <v>332</v>
      </c>
      <c r="P90" s="35">
        <f t="shared" si="24"/>
        <v>10</v>
      </c>
      <c r="Q90" s="31" t="s">
        <v>323</v>
      </c>
      <c r="R90" s="35">
        <f t="shared" si="27"/>
        <v>8</v>
      </c>
      <c r="S90" s="31" t="s">
        <v>323</v>
      </c>
      <c r="T90" s="35">
        <f t="shared" si="28"/>
        <v>8</v>
      </c>
      <c r="U90" s="3">
        <f t="shared" si="25"/>
        <v>194</v>
      </c>
      <c r="V90" s="40">
        <f t="shared" si="26"/>
        <v>7.1851851851851851</v>
      </c>
      <c r="W90" s="91" t="s">
        <v>643</v>
      </c>
      <c r="X90" s="91"/>
      <c r="Y90" s="79" t="s">
        <v>479</v>
      </c>
    </row>
    <row r="91" spans="1:25" ht="20.25" customHeight="1">
      <c r="A91" s="22">
        <v>86</v>
      </c>
      <c r="B91" s="30">
        <v>1815087</v>
      </c>
      <c r="C91" s="33" t="s">
        <v>323</v>
      </c>
      <c r="D91" s="35">
        <f t="shared" si="18"/>
        <v>8</v>
      </c>
      <c r="E91" s="33" t="s">
        <v>324</v>
      </c>
      <c r="F91" s="35">
        <f t="shared" si="19"/>
        <v>6</v>
      </c>
      <c r="G91" s="33" t="s">
        <v>323</v>
      </c>
      <c r="H91" s="35">
        <f t="shared" si="20"/>
        <v>8</v>
      </c>
      <c r="I91" s="34" t="s">
        <v>324</v>
      </c>
      <c r="J91" s="35">
        <f t="shared" si="21"/>
        <v>6</v>
      </c>
      <c r="K91" s="34" t="s">
        <v>323</v>
      </c>
      <c r="L91" s="35">
        <f t="shared" si="22"/>
        <v>8</v>
      </c>
      <c r="M91" s="34" t="s">
        <v>326</v>
      </c>
      <c r="N91" s="35">
        <f t="shared" si="23"/>
        <v>9</v>
      </c>
      <c r="O91" s="33" t="s">
        <v>332</v>
      </c>
      <c r="P91" s="35">
        <f t="shared" si="24"/>
        <v>10</v>
      </c>
      <c r="Q91" s="31" t="s">
        <v>323</v>
      </c>
      <c r="R91" s="35">
        <f t="shared" si="27"/>
        <v>8</v>
      </c>
      <c r="S91" s="31" t="s">
        <v>326</v>
      </c>
      <c r="T91" s="35">
        <f t="shared" si="28"/>
        <v>9</v>
      </c>
      <c r="U91" s="3">
        <f t="shared" si="25"/>
        <v>208</v>
      </c>
      <c r="V91" s="40">
        <f t="shared" si="26"/>
        <v>7.7037037037037033</v>
      </c>
      <c r="W91" s="63" t="s">
        <v>322</v>
      </c>
      <c r="X91" s="63" t="s">
        <v>308</v>
      </c>
      <c r="Y91" s="79" t="s">
        <v>480</v>
      </c>
    </row>
    <row r="92" spans="1:25" ht="20.25" customHeight="1">
      <c r="A92" s="22">
        <v>87</v>
      </c>
      <c r="B92" s="30">
        <v>1815088</v>
      </c>
      <c r="C92" s="33" t="s">
        <v>325</v>
      </c>
      <c r="D92" s="35">
        <f t="shared" si="18"/>
        <v>7</v>
      </c>
      <c r="E92" s="33" t="s">
        <v>324</v>
      </c>
      <c r="F92" s="35">
        <f t="shared" si="19"/>
        <v>6</v>
      </c>
      <c r="G92" s="33" t="s">
        <v>327</v>
      </c>
      <c r="H92" s="35">
        <f t="shared" si="20"/>
        <v>5</v>
      </c>
      <c r="I92" s="34" t="s">
        <v>324</v>
      </c>
      <c r="J92" s="35">
        <f t="shared" si="21"/>
        <v>6</v>
      </c>
      <c r="K92" s="34" t="s">
        <v>323</v>
      </c>
      <c r="L92" s="35">
        <f t="shared" si="22"/>
        <v>8</v>
      </c>
      <c r="M92" s="34" t="s">
        <v>323</v>
      </c>
      <c r="N92" s="35">
        <f t="shared" si="23"/>
        <v>8</v>
      </c>
      <c r="O92" s="33" t="s">
        <v>326</v>
      </c>
      <c r="P92" s="35">
        <f t="shared" si="24"/>
        <v>9</v>
      </c>
      <c r="Q92" s="31" t="s">
        <v>326</v>
      </c>
      <c r="R92" s="35">
        <f t="shared" si="27"/>
        <v>9</v>
      </c>
      <c r="S92" s="31" t="s">
        <v>323</v>
      </c>
      <c r="T92" s="35">
        <f t="shared" si="28"/>
        <v>8</v>
      </c>
      <c r="U92" s="3">
        <f t="shared" si="25"/>
        <v>188</v>
      </c>
      <c r="V92" s="40">
        <f t="shared" si="26"/>
        <v>6.9629629629629628</v>
      </c>
      <c r="W92" s="91" t="s">
        <v>643</v>
      </c>
      <c r="X92" s="91"/>
      <c r="Y92" s="79" t="s">
        <v>481</v>
      </c>
    </row>
    <row r="93" spans="1:25" ht="20.25" customHeight="1">
      <c r="A93" s="22">
        <v>88</v>
      </c>
      <c r="B93" s="30">
        <v>1815089</v>
      </c>
      <c r="C93" s="33" t="s">
        <v>323</v>
      </c>
      <c r="D93" s="35">
        <f t="shared" si="18"/>
        <v>8</v>
      </c>
      <c r="E93" s="33" t="s">
        <v>324</v>
      </c>
      <c r="F93" s="35">
        <f t="shared" si="19"/>
        <v>6</v>
      </c>
      <c r="G93" s="33" t="s">
        <v>325</v>
      </c>
      <c r="H93" s="35">
        <f t="shared" si="20"/>
        <v>7</v>
      </c>
      <c r="I93" s="34" t="s">
        <v>325</v>
      </c>
      <c r="J93" s="35">
        <f t="shared" si="21"/>
        <v>7</v>
      </c>
      <c r="K93" s="34" t="s">
        <v>323</v>
      </c>
      <c r="L93" s="35">
        <f t="shared" si="22"/>
        <v>8</v>
      </c>
      <c r="M93" s="34" t="s">
        <v>323</v>
      </c>
      <c r="N93" s="35">
        <f t="shared" si="23"/>
        <v>8</v>
      </c>
      <c r="O93" s="33" t="s">
        <v>332</v>
      </c>
      <c r="P93" s="35">
        <f t="shared" si="24"/>
        <v>10</v>
      </c>
      <c r="Q93" s="31" t="s">
        <v>332</v>
      </c>
      <c r="R93" s="35">
        <f t="shared" si="27"/>
        <v>10</v>
      </c>
      <c r="S93" s="31" t="s">
        <v>326</v>
      </c>
      <c r="T93" s="35">
        <f t="shared" si="28"/>
        <v>9</v>
      </c>
      <c r="U93" s="3">
        <f t="shared" si="25"/>
        <v>210</v>
      </c>
      <c r="V93" s="40">
        <f t="shared" si="26"/>
        <v>7.7777777777777777</v>
      </c>
      <c r="W93" s="63" t="s">
        <v>322</v>
      </c>
      <c r="X93" s="63" t="s">
        <v>308</v>
      </c>
      <c r="Y93" s="79" t="s">
        <v>482</v>
      </c>
    </row>
    <row r="94" spans="1:25" ht="20.25" customHeight="1">
      <c r="A94" s="22">
        <v>89</v>
      </c>
      <c r="B94" s="30">
        <v>1815090</v>
      </c>
      <c r="C94" s="33" t="s">
        <v>325</v>
      </c>
      <c r="D94" s="35">
        <f t="shared" si="18"/>
        <v>7</v>
      </c>
      <c r="E94" s="33" t="s">
        <v>324</v>
      </c>
      <c r="F94" s="35">
        <f t="shared" si="19"/>
        <v>6</v>
      </c>
      <c r="G94" s="33" t="s">
        <v>327</v>
      </c>
      <c r="H94" s="35">
        <f t="shared" si="20"/>
        <v>5</v>
      </c>
      <c r="I94" s="34" t="s">
        <v>327</v>
      </c>
      <c r="J94" s="35">
        <f t="shared" si="21"/>
        <v>5</v>
      </c>
      <c r="K94" s="34" t="s">
        <v>325</v>
      </c>
      <c r="L94" s="35">
        <f t="shared" si="22"/>
        <v>7</v>
      </c>
      <c r="M94" s="34" t="s">
        <v>326</v>
      </c>
      <c r="N94" s="35">
        <f t="shared" si="23"/>
        <v>9</v>
      </c>
      <c r="O94" s="33" t="s">
        <v>332</v>
      </c>
      <c r="P94" s="35">
        <f t="shared" si="24"/>
        <v>10</v>
      </c>
      <c r="Q94" s="31" t="s">
        <v>326</v>
      </c>
      <c r="R94" s="35">
        <f t="shared" si="27"/>
        <v>9</v>
      </c>
      <c r="S94" s="31" t="s">
        <v>326</v>
      </c>
      <c r="T94" s="35">
        <f t="shared" si="28"/>
        <v>9</v>
      </c>
      <c r="U94" s="3">
        <f t="shared" si="25"/>
        <v>187</v>
      </c>
      <c r="V94" s="40">
        <f t="shared" si="26"/>
        <v>6.9259259259259256</v>
      </c>
      <c r="W94" s="63" t="s">
        <v>322</v>
      </c>
      <c r="X94" s="63" t="s">
        <v>308</v>
      </c>
      <c r="Y94" s="79" t="s">
        <v>483</v>
      </c>
    </row>
    <row r="95" spans="1:25" ht="20.25" customHeight="1">
      <c r="A95" s="22">
        <v>90</v>
      </c>
      <c r="B95" s="30">
        <v>1815091</v>
      </c>
      <c r="C95" s="33" t="s">
        <v>328</v>
      </c>
      <c r="D95" s="35">
        <f t="shared" si="18"/>
        <v>4</v>
      </c>
      <c r="E95" s="33" t="s">
        <v>327</v>
      </c>
      <c r="F95" s="35">
        <f t="shared" si="19"/>
        <v>5</v>
      </c>
      <c r="G95" s="33" t="s">
        <v>327</v>
      </c>
      <c r="H95" s="35">
        <f t="shared" si="20"/>
        <v>5</v>
      </c>
      <c r="I95" s="34" t="s">
        <v>328</v>
      </c>
      <c r="J95" s="35">
        <f t="shared" si="21"/>
        <v>4</v>
      </c>
      <c r="K95" s="34" t="s">
        <v>327</v>
      </c>
      <c r="L95" s="35">
        <f t="shared" si="22"/>
        <v>5</v>
      </c>
      <c r="M95" s="34" t="s">
        <v>325</v>
      </c>
      <c r="N95" s="35">
        <f t="shared" si="23"/>
        <v>7</v>
      </c>
      <c r="O95" s="33" t="s">
        <v>323</v>
      </c>
      <c r="P95" s="35">
        <f t="shared" si="24"/>
        <v>8</v>
      </c>
      <c r="Q95" s="31" t="s">
        <v>327</v>
      </c>
      <c r="R95" s="35">
        <f t="shared" si="27"/>
        <v>5</v>
      </c>
      <c r="S95" s="31" t="s">
        <v>324</v>
      </c>
      <c r="T95" s="35">
        <f t="shared" si="28"/>
        <v>6</v>
      </c>
      <c r="U95" s="3">
        <f t="shared" si="25"/>
        <v>139</v>
      </c>
      <c r="V95" s="40">
        <f t="shared" si="26"/>
        <v>5.1481481481481479</v>
      </c>
      <c r="W95" s="63" t="s">
        <v>322</v>
      </c>
      <c r="X95" s="63" t="s">
        <v>308</v>
      </c>
      <c r="Y95" s="79" t="s">
        <v>254</v>
      </c>
    </row>
    <row r="96" spans="1:25" ht="20.25" customHeight="1">
      <c r="A96" s="13">
        <v>91</v>
      </c>
      <c r="B96" s="30">
        <v>1815092</v>
      </c>
      <c r="C96" s="33" t="s">
        <v>325</v>
      </c>
      <c r="D96" s="35">
        <f t="shared" si="18"/>
        <v>7</v>
      </c>
      <c r="E96" s="33" t="s">
        <v>323</v>
      </c>
      <c r="F96" s="35">
        <f t="shared" si="19"/>
        <v>8</v>
      </c>
      <c r="G96" s="33" t="s">
        <v>326</v>
      </c>
      <c r="H96" s="35">
        <f t="shared" si="20"/>
        <v>9</v>
      </c>
      <c r="I96" s="34" t="s">
        <v>324</v>
      </c>
      <c r="J96" s="35">
        <f t="shared" si="21"/>
        <v>6</v>
      </c>
      <c r="K96" s="34" t="s">
        <v>325</v>
      </c>
      <c r="L96" s="35">
        <f t="shared" si="22"/>
        <v>7</v>
      </c>
      <c r="M96" s="34" t="s">
        <v>326</v>
      </c>
      <c r="N96" s="35">
        <f t="shared" si="23"/>
        <v>9</v>
      </c>
      <c r="O96" s="33" t="s">
        <v>332</v>
      </c>
      <c r="P96" s="35">
        <f t="shared" si="24"/>
        <v>10</v>
      </c>
      <c r="Q96" s="31" t="s">
        <v>325</v>
      </c>
      <c r="R96" s="35">
        <f t="shared" si="27"/>
        <v>7</v>
      </c>
      <c r="S96" s="31" t="s">
        <v>327</v>
      </c>
      <c r="T96" s="35">
        <f t="shared" si="28"/>
        <v>5</v>
      </c>
      <c r="U96" s="3">
        <f t="shared" si="25"/>
        <v>203</v>
      </c>
      <c r="V96" s="40">
        <f t="shared" si="26"/>
        <v>7.5185185185185182</v>
      </c>
      <c r="W96" s="63" t="s">
        <v>322</v>
      </c>
      <c r="X96" s="63" t="s">
        <v>308</v>
      </c>
      <c r="Y96" s="79" t="s">
        <v>484</v>
      </c>
    </row>
    <row r="97" spans="1:25" ht="20.25" customHeight="1">
      <c r="A97" s="22">
        <v>92</v>
      </c>
      <c r="B97" s="30">
        <v>1815093</v>
      </c>
      <c r="C97" s="33" t="s">
        <v>325</v>
      </c>
      <c r="D97" s="35">
        <f t="shared" si="18"/>
        <v>7</v>
      </c>
      <c r="E97" s="33" t="s">
        <v>327</v>
      </c>
      <c r="F97" s="35">
        <f t="shared" si="19"/>
        <v>5</v>
      </c>
      <c r="G97" s="33" t="s">
        <v>325</v>
      </c>
      <c r="H97" s="35">
        <f t="shared" si="20"/>
        <v>7</v>
      </c>
      <c r="I97" s="34" t="s">
        <v>325</v>
      </c>
      <c r="J97" s="35">
        <f t="shared" si="21"/>
        <v>7</v>
      </c>
      <c r="K97" s="34" t="s">
        <v>325</v>
      </c>
      <c r="L97" s="35">
        <f t="shared" si="22"/>
        <v>7</v>
      </c>
      <c r="M97" s="34" t="s">
        <v>326</v>
      </c>
      <c r="N97" s="35">
        <f t="shared" si="23"/>
        <v>9</v>
      </c>
      <c r="O97" s="33" t="s">
        <v>332</v>
      </c>
      <c r="P97" s="35">
        <f t="shared" si="24"/>
        <v>10</v>
      </c>
      <c r="Q97" s="31" t="s">
        <v>332</v>
      </c>
      <c r="R97" s="35">
        <f t="shared" si="27"/>
        <v>10</v>
      </c>
      <c r="S97" s="31" t="s">
        <v>323</v>
      </c>
      <c r="T97" s="35">
        <f t="shared" si="28"/>
        <v>8</v>
      </c>
      <c r="U97" s="3">
        <f t="shared" si="25"/>
        <v>199</v>
      </c>
      <c r="V97" s="40">
        <f t="shared" si="26"/>
        <v>7.3703703703703702</v>
      </c>
      <c r="W97" s="63" t="s">
        <v>322</v>
      </c>
      <c r="X97" s="63" t="s">
        <v>308</v>
      </c>
      <c r="Y97" s="79" t="s">
        <v>485</v>
      </c>
    </row>
    <row r="98" spans="1:25" ht="20.25" customHeight="1">
      <c r="A98" s="22">
        <v>93</v>
      </c>
      <c r="B98" s="30">
        <v>1815094</v>
      </c>
      <c r="C98" s="33" t="s">
        <v>326</v>
      </c>
      <c r="D98" s="35">
        <f t="shared" si="18"/>
        <v>9</v>
      </c>
      <c r="E98" s="33" t="s">
        <v>324</v>
      </c>
      <c r="F98" s="35">
        <f t="shared" si="19"/>
        <v>6</v>
      </c>
      <c r="G98" s="33" t="s">
        <v>324</v>
      </c>
      <c r="H98" s="35">
        <f t="shared" si="20"/>
        <v>6</v>
      </c>
      <c r="I98" s="34" t="s">
        <v>325</v>
      </c>
      <c r="J98" s="35">
        <f t="shared" si="21"/>
        <v>7</v>
      </c>
      <c r="K98" s="34" t="s">
        <v>323</v>
      </c>
      <c r="L98" s="35">
        <f t="shared" si="22"/>
        <v>8</v>
      </c>
      <c r="M98" s="34" t="s">
        <v>326</v>
      </c>
      <c r="N98" s="35">
        <f t="shared" si="23"/>
        <v>9</v>
      </c>
      <c r="O98" s="33" t="s">
        <v>332</v>
      </c>
      <c r="P98" s="35">
        <f t="shared" si="24"/>
        <v>10</v>
      </c>
      <c r="Q98" s="31" t="s">
        <v>323</v>
      </c>
      <c r="R98" s="35">
        <f t="shared" si="27"/>
        <v>8</v>
      </c>
      <c r="S98" s="31" t="s">
        <v>326</v>
      </c>
      <c r="T98" s="35">
        <f t="shared" si="28"/>
        <v>9</v>
      </c>
      <c r="U98" s="3">
        <f t="shared" si="25"/>
        <v>208</v>
      </c>
      <c r="V98" s="40">
        <f t="shared" si="26"/>
        <v>7.7037037037037033</v>
      </c>
      <c r="W98" s="91" t="s">
        <v>643</v>
      </c>
      <c r="X98" s="91"/>
      <c r="Y98" s="79" t="s">
        <v>486</v>
      </c>
    </row>
    <row r="99" spans="1:25" ht="20.25" customHeight="1">
      <c r="A99" s="96">
        <v>94</v>
      </c>
      <c r="B99" s="30">
        <v>1815095</v>
      </c>
      <c r="C99" s="33" t="s">
        <v>323</v>
      </c>
      <c r="D99" s="35">
        <f t="shared" si="18"/>
        <v>8</v>
      </c>
      <c r="E99" s="33" t="s">
        <v>325</v>
      </c>
      <c r="F99" s="35">
        <f t="shared" si="19"/>
        <v>7</v>
      </c>
      <c r="G99" s="33" t="s">
        <v>325</v>
      </c>
      <c r="H99" s="35">
        <f t="shared" si="20"/>
        <v>7</v>
      </c>
      <c r="I99" s="34" t="s">
        <v>324</v>
      </c>
      <c r="J99" s="35">
        <f t="shared" si="21"/>
        <v>6</v>
      </c>
      <c r="K99" s="34" t="s">
        <v>323</v>
      </c>
      <c r="L99" s="35">
        <f t="shared" si="22"/>
        <v>8</v>
      </c>
      <c r="M99" s="34" t="s">
        <v>326</v>
      </c>
      <c r="N99" s="35">
        <f t="shared" si="23"/>
        <v>9</v>
      </c>
      <c r="O99" s="33" t="s">
        <v>332</v>
      </c>
      <c r="P99" s="35">
        <f t="shared" si="24"/>
        <v>10</v>
      </c>
      <c r="Q99" s="31" t="s">
        <v>332</v>
      </c>
      <c r="R99" s="35">
        <f t="shared" si="27"/>
        <v>10</v>
      </c>
      <c r="S99" s="31" t="s">
        <v>326</v>
      </c>
      <c r="T99" s="35">
        <f t="shared" si="28"/>
        <v>9</v>
      </c>
      <c r="U99" s="3">
        <f t="shared" si="25"/>
        <v>212</v>
      </c>
      <c r="V99" s="40">
        <f t="shared" si="26"/>
        <v>7.8518518518518521</v>
      </c>
      <c r="W99" s="91" t="s">
        <v>643</v>
      </c>
      <c r="X99" s="91"/>
      <c r="Y99" s="79" t="s">
        <v>487</v>
      </c>
    </row>
    <row r="100" spans="1:25" ht="20.25" customHeight="1">
      <c r="A100" s="22">
        <v>95</v>
      </c>
      <c r="B100" s="30">
        <v>1815096</v>
      </c>
      <c r="C100" s="33" t="s">
        <v>323</v>
      </c>
      <c r="D100" s="35">
        <f t="shared" ref="D100:D128" si="29">IF(C100="AA",10, IF(C100="AB",9, IF(C100="BB",8, IF(C100="BC",7,IF(C100="CC",6, IF(C100="CD",5, IF(C100="DD",4,IF(C100="F",0))))))))</f>
        <v>8</v>
      </c>
      <c r="E100" s="33" t="s">
        <v>325</v>
      </c>
      <c r="F100" s="35">
        <f t="shared" ref="F100:F128" si="30">IF(E100="AA",10, IF(E100="AB",9, IF(E100="BB",8, IF(E100="BC",7,IF(E100="CC",6, IF(E100="CD",5, IF(E100="DD",4,IF(E100="F",0))))))))</f>
        <v>7</v>
      </c>
      <c r="G100" s="33" t="s">
        <v>323</v>
      </c>
      <c r="H100" s="35">
        <f t="shared" ref="H100:H128" si="31">IF(G100="AA",10, IF(G100="AB",9, IF(G100="BB",8, IF(G100="BC",7,IF(G100="CC",6, IF(G100="CD",5, IF(G100="DD",4,IF(G100="F",0))))))))</f>
        <v>8</v>
      </c>
      <c r="I100" s="34" t="s">
        <v>323</v>
      </c>
      <c r="J100" s="35">
        <f t="shared" ref="J100:J128" si="32">IF(I100="AA",10, IF(I100="AB",9, IF(I100="BB",8, IF(I100="BC",7,IF(I100="CC",6, IF(I100="CD",5, IF(I100="DD",4,IF(I100="F",0))))))))</f>
        <v>8</v>
      </c>
      <c r="K100" s="34" t="s">
        <v>323</v>
      </c>
      <c r="L100" s="35">
        <f t="shared" ref="L100:L128" si="33">IF(K100="AA",10, IF(K100="AB",9, IF(K100="BB",8, IF(K100="BC",7,IF(K100="CC",6, IF(K100="CD",5, IF(K100="DD",4,IF(K100="F",0))))))))</f>
        <v>8</v>
      </c>
      <c r="M100" s="34" t="s">
        <v>326</v>
      </c>
      <c r="N100" s="35">
        <f t="shared" ref="N100:N128" si="34">IF(M100="AA",10, IF(M100="AB",9, IF(M100="BB",8, IF(M100="BC",7,IF(M100="CC",6, IF(M100="CD",5, IF(M100="DD",4,IF(M100="F",0))))))))</f>
        <v>9</v>
      </c>
      <c r="O100" s="33" t="s">
        <v>332</v>
      </c>
      <c r="P100" s="35">
        <f t="shared" ref="P100:P128" si="35">IF(O100="AA",10, IF(O100="AB",9, IF(O100="BB",8, IF(O100="BC",7,IF(O100="CC",6, IF(O100="CD",5, IF(O100="DD",4,IF(O100="F",0))))))))</f>
        <v>10</v>
      </c>
      <c r="Q100" s="31" t="s">
        <v>323</v>
      </c>
      <c r="R100" s="35">
        <f t="shared" si="27"/>
        <v>8</v>
      </c>
      <c r="S100" s="31" t="s">
        <v>326</v>
      </c>
      <c r="T100" s="35">
        <f t="shared" si="28"/>
        <v>9</v>
      </c>
      <c r="U100" s="3">
        <f t="shared" si="25"/>
        <v>220</v>
      </c>
      <c r="V100" s="40">
        <f t="shared" si="26"/>
        <v>8.1481481481481488</v>
      </c>
      <c r="W100" s="63" t="s">
        <v>322</v>
      </c>
      <c r="X100" s="63" t="s">
        <v>308</v>
      </c>
      <c r="Y100" s="79" t="s">
        <v>488</v>
      </c>
    </row>
    <row r="101" spans="1:25" ht="20.25" customHeight="1">
      <c r="A101" s="22">
        <v>96</v>
      </c>
      <c r="B101" s="30">
        <v>1815097</v>
      </c>
      <c r="C101" s="33" t="s">
        <v>326</v>
      </c>
      <c r="D101" s="35">
        <f t="shared" si="29"/>
        <v>9</v>
      </c>
      <c r="E101" s="33" t="s">
        <v>323</v>
      </c>
      <c r="F101" s="35">
        <f t="shared" si="30"/>
        <v>8</v>
      </c>
      <c r="G101" s="33" t="s">
        <v>324</v>
      </c>
      <c r="H101" s="35">
        <f t="shared" si="31"/>
        <v>6</v>
      </c>
      <c r="I101" s="34" t="s">
        <v>324</v>
      </c>
      <c r="J101" s="35">
        <f t="shared" si="32"/>
        <v>6</v>
      </c>
      <c r="K101" s="34" t="s">
        <v>325</v>
      </c>
      <c r="L101" s="35">
        <f t="shared" si="33"/>
        <v>7</v>
      </c>
      <c r="M101" s="34" t="s">
        <v>332</v>
      </c>
      <c r="N101" s="35">
        <f t="shared" si="34"/>
        <v>10</v>
      </c>
      <c r="O101" s="33" t="s">
        <v>326</v>
      </c>
      <c r="P101" s="35">
        <f t="shared" si="35"/>
        <v>9</v>
      </c>
      <c r="Q101" s="31" t="s">
        <v>326</v>
      </c>
      <c r="R101" s="35">
        <f t="shared" si="27"/>
        <v>9</v>
      </c>
      <c r="S101" s="31" t="s">
        <v>326</v>
      </c>
      <c r="T101" s="35">
        <f t="shared" si="28"/>
        <v>9</v>
      </c>
      <c r="U101" s="3">
        <f t="shared" si="25"/>
        <v>211</v>
      </c>
      <c r="V101" s="40">
        <f t="shared" si="26"/>
        <v>7.8148148148148149</v>
      </c>
      <c r="W101" s="63" t="s">
        <v>322</v>
      </c>
      <c r="X101" s="63" t="s">
        <v>308</v>
      </c>
      <c r="Y101" s="79" t="s">
        <v>489</v>
      </c>
    </row>
    <row r="102" spans="1:25" ht="20.25" customHeight="1">
      <c r="A102" s="22">
        <v>97</v>
      </c>
      <c r="B102" s="30">
        <v>1815098</v>
      </c>
      <c r="C102" s="33" t="s">
        <v>323</v>
      </c>
      <c r="D102" s="35">
        <f t="shared" si="29"/>
        <v>8</v>
      </c>
      <c r="E102" s="33" t="s">
        <v>325</v>
      </c>
      <c r="F102" s="35">
        <f t="shared" si="30"/>
        <v>7</v>
      </c>
      <c r="G102" s="33" t="s">
        <v>323</v>
      </c>
      <c r="H102" s="35">
        <f t="shared" si="31"/>
        <v>8</v>
      </c>
      <c r="I102" s="34" t="s">
        <v>325</v>
      </c>
      <c r="J102" s="35">
        <f t="shared" si="32"/>
        <v>7</v>
      </c>
      <c r="K102" s="34" t="s">
        <v>325</v>
      </c>
      <c r="L102" s="35">
        <f t="shared" si="33"/>
        <v>7</v>
      </c>
      <c r="M102" s="34" t="s">
        <v>326</v>
      </c>
      <c r="N102" s="35">
        <f t="shared" si="34"/>
        <v>9</v>
      </c>
      <c r="O102" s="33" t="s">
        <v>332</v>
      </c>
      <c r="P102" s="35">
        <f t="shared" si="35"/>
        <v>10</v>
      </c>
      <c r="Q102" s="31" t="s">
        <v>332</v>
      </c>
      <c r="R102" s="35">
        <f t="shared" si="27"/>
        <v>10</v>
      </c>
      <c r="S102" s="31" t="s">
        <v>326</v>
      </c>
      <c r="T102" s="35">
        <f t="shared" si="28"/>
        <v>9</v>
      </c>
      <c r="U102" s="3">
        <f t="shared" si="25"/>
        <v>217</v>
      </c>
      <c r="V102" s="40">
        <f t="shared" si="26"/>
        <v>8.0370370370370363</v>
      </c>
      <c r="W102" s="63" t="s">
        <v>322</v>
      </c>
      <c r="X102" s="63" t="s">
        <v>308</v>
      </c>
      <c r="Y102" s="79" t="s">
        <v>490</v>
      </c>
    </row>
    <row r="103" spans="1:25" ht="20.25" customHeight="1">
      <c r="A103" s="22">
        <v>98</v>
      </c>
      <c r="B103" s="30">
        <v>1815099</v>
      </c>
      <c r="C103" s="33" t="s">
        <v>327</v>
      </c>
      <c r="D103" s="35">
        <f t="shared" si="29"/>
        <v>5</v>
      </c>
      <c r="E103" s="33" t="s">
        <v>328</v>
      </c>
      <c r="F103" s="35">
        <f t="shared" si="30"/>
        <v>4</v>
      </c>
      <c r="G103" s="33" t="s">
        <v>328</v>
      </c>
      <c r="H103" s="35">
        <f t="shared" si="31"/>
        <v>4</v>
      </c>
      <c r="I103" s="68" t="s">
        <v>329</v>
      </c>
      <c r="J103" s="35">
        <f t="shared" si="32"/>
        <v>0</v>
      </c>
      <c r="K103" s="34" t="s">
        <v>325</v>
      </c>
      <c r="L103" s="35">
        <f t="shared" si="33"/>
        <v>7</v>
      </c>
      <c r="M103" s="34" t="s">
        <v>323</v>
      </c>
      <c r="N103" s="35">
        <f t="shared" si="34"/>
        <v>8</v>
      </c>
      <c r="O103" s="33" t="s">
        <v>325</v>
      </c>
      <c r="P103" s="35">
        <f t="shared" si="35"/>
        <v>7</v>
      </c>
      <c r="Q103" s="31" t="s">
        <v>326</v>
      </c>
      <c r="R103" s="35">
        <f t="shared" si="27"/>
        <v>9</v>
      </c>
      <c r="S103" s="31" t="s">
        <v>323</v>
      </c>
      <c r="T103" s="35">
        <f t="shared" si="28"/>
        <v>8</v>
      </c>
      <c r="U103" s="3">
        <f t="shared" si="25"/>
        <v>137</v>
      </c>
      <c r="V103" s="40">
        <f t="shared" si="26"/>
        <v>5.0740740740740744</v>
      </c>
      <c r="W103" s="63" t="s">
        <v>322</v>
      </c>
      <c r="X103" s="63" t="s">
        <v>308</v>
      </c>
      <c r="Y103" s="79" t="s">
        <v>491</v>
      </c>
    </row>
    <row r="104" spans="1:25" ht="20.25" customHeight="1">
      <c r="A104" s="22">
        <v>99</v>
      </c>
      <c r="B104" s="30">
        <v>1815100</v>
      </c>
      <c r="C104" s="33" t="s">
        <v>324</v>
      </c>
      <c r="D104" s="35">
        <f t="shared" si="29"/>
        <v>6</v>
      </c>
      <c r="E104" s="33" t="s">
        <v>324</v>
      </c>
      <c r="F104" s="35">
        <f t="shared" si="30"/>
        <v>6</v>
      </c>
      <c r="G104" s="33" t="s">
        <v>324</v>
      </c>
      <c r="H104" s="35">
        <f t="shared" si="31"/>
        <v>6</v>
      </c>
      <c r="I104" s="34" t="s">
        <v>325</v>
      </c>
      <c r="J104" s="35">
        <f t="shared" si="32"/>
        <v>7</v>
      </c>
      <c r="K104" s="34" t="s">
        <v>325</v>
      </c>
      <c r="L104" s="35">
        <f t="shared" si="33"/>
        <v>7</v>
      </c>
      <c r="M104" s="34" t="s">
        <v>326</v>
      </c>
      <c r="N104" s="35">
        <f t="shared" si="34"/>
        <v>9</v>
      </c>
      <c r="O104" s="33" t="s">
        <v>326</v>
      </c>
      <c r="P104" s="35">
        <f t="shared" si="35"/>
        <v>9</v>
      </c>
      <c r="Q104" s="31" t="s">
        <v>332</v>
      </c>
      <c r="R104" s="35">
        <f t="shared" si="27"/>
        <v>10</v>
      </c>
      <c r="S104" s="31" t="s">
        <v>326</v>
      </c>
      <c r="T104" s="35">
        <f t="shared" si="28"/>
        <v>9</v>
      </c>
      <c r="U104" s="3">
        <f t="shared" si="25"/>
        <v>195</v>
      </c>
      <c r="V104" s="40">
        <f t="shared" si="26"/>
        <v>7.2222222222222223</v>
      </c>
      <c r="W104" s="63" t="s">
        <v>322</v>
      </c>
      <c r="X104" s="63" t="s">
        <v>308</v>
      </c>
      <c r="Y104" s="79" t="s">
        <v>492</v>
      </c>
    </row>
    <row r="105" spans="1:25" ht="20.25" customHeight="1">
      <c r="A105" s="13">
        <v>100</v>
      </c>
      <c r="B105" s="30">
        <v>1815101</v>
      </c>
      <c r="C105" s="33" t="s">
        <v>325</v>
      </c>
      <c r="D105" s="35">
        <f t="shared" si="29"/>
        <v>7</v>
      </c>
      <c r="E105" s="33" t="s">
        <v>324</v>
      </c>
      <c r="F105" s="35">
        <f t="shared" si="30"/>
        <v>6</v>
      </c>
      <c r="G105" s="33" t="s">
        <v>324</v>
      </c>
      <c r="H105" s="35">
        <f t="shared" si="31"/>
        <v>6</v>
      </c>
      <c r="I105" s="34" t="s">
        <v>327</v>
      </c>
      <c r="J105" s="35">
        <f t="shared" si="32"/>
        <v>5</v>
      </c>
      <c r="K105" s="34" t="s">
        <v>323</v>
      </c>
      <c r="L105" s="35">
        <f t="shared" si="33"/>
        <v>8</v>
      </c>
      <c r="M105" s="34" t="s">
        <v>323</v>
      </c>
      <c r="N105" s="35">
        <f t="shared" si="34"/>
        <v>8</v>
      </c>
      <c r="O105" s="33" t="s">
        <v>323</v>
      </c>
      <c r="P105" s="35">
        <f t="shared" si="35"/>
        <v>8</v>
      </c>
      <c r="Q105" s="31" t="s">
        <v>326</v>
      </c>
      <c r="R105" s="35">
        <f t="shared" si="27"/>
        <v>9</v>
      </c>
      <c r="S105" s="31" t="s">
        <v>323</v>
      </c>
      <c r="T105" s="35">
        <f t="shared" si="28"/>
        <v>8</v>
      </c>
      <c r="U105" s="3">
        <f t="shared" si="25"/>
        <v>186</v>
      </c>
      <c r="V105" s="40">
        <f t="shared" si="26"/>
        <v>6.8888888888888893</v>
      </c>
      <c r="W105" s="63" t="s">
        <v>322</v>
      </c>
      <c r="X105" s="63" t="s">
        <v>308</v>
      </c>
      <c r="Y105" s="79" t="s">
        <v>493</v>
      </c>
    </row>
    <row r="106" spans="1:25" ht="20.25" customHeight="1">
      <c r="A106" s="22">
        <v>101</v>
      </c>
      <c r="B106" s="30">
        <v>1815102</v>
      </c>
      <c r="C106" s="68" t="s">
        <v>329</v>
      </c>
      <c r="D106" s="35">
        <f t="shared" si="29"/>
        <v>0</v>
      </c>
      <c r="E106" s="68" t="s">
        <v>329</v>
      </c>
      <c r="F106" s="35">
        <f t="shared" si="30"/>
        <v>0</v>
      </c>
      <c r="G106" s="68" t="s">
        <v>329</v>
      </c>
      <c r="H106" s="35">
        <f t="shared" si="31"/>
        <v>0</v>
      </c>
      <c r="I106" s="68" t="s">
        <v>329</v>
      </c>
      <c r="J106" s="35">
        <f t="shared" si="32"/>
        <v>0</v>
      </c>
      <c r="K106" s="34" t="s">
        <v>324</v>
      </c>
      <c r="L106" s="35">
        <f t="shared" si="33"/>
        <v>6</v>
      </c>
      <c r="M106" s="76" t="s">
        <v>330</v>
      </c>
      <c r="N106" s="35" t="b">
        <f t="shared" si="34"/>
        <v>0</v>
      </c>
      <c r="O106" s="67" t="s">
        <v>329</v>
      </c>
      <c r="P106" s="35">
        <f t="shared" si="35"/>
        <v>0</v>
      </c>
      <c r="Q106" s="72" t="s">
        <v>329</v>
      </c>
      <c r="R106" s="35">
        <f t="shared" si="27"/>
        <v>0</v>
      </c>
      <c r="S106" s="65" t="s">
        <v>329</v>
      </c>
      <c r="T106" s="35">
        <f t="shared" si="28"/>
        <v>0</v>
      </c>
      <c r="U106" s="3">
        <f t="shared" si="25"/>
        <v>18</v>
      </c>
      <c r="V106" s="40">
        <f t="shared" si="26"/>
        <v>0.66666666666666663</v>
      </c>
      <c r="W106" s="63" t="s">
        <v>322</v>
      </c>
      <c r="X106" s="63" t="s">
        <v>308</v>
      </c>
      <c r="Y106" s="79" t="s">
        <v>494</v>
      </c>
    </row>
    <row r="107" spans="1:25" ht="20.25" customHeight="1">
      <c r="A107" s="22">
        <v>102</v>
      </c>
      <c r="B107" s="30">
        <v>1815103</v>
      </c>
      <c r="C107" s="33" t="s">
        <v>323</v>
      </c>
      <c r="D107" s="35">
        <f t="shared" si="29"/>
        <v>8</v>
      </c>
      <c r="E107" s="33" t="s">
        <v>324</v>
      </c>
      <c r="F107" s="35">
        <f t="shared" si="30"/>
        <v>6</v>
      </c>
      <c r="G107" s="33" t="s">
        <v>324</v>
      </c>
      <c r="H107" s="35">
        <f t="shared" si="31"/>
        <v>6</v>
      </c>
      <c r="I107" s="34" t="s">
        <v>325</v>
      </c>
      <c r="J107" s="35">
        <f t="shared" si="32"/>
        <v>7</v>
      </c>
      <c r="K107" s="34" t="s">
        <v>326</v>
      </c>
      <c r="L107" s="35">
        <f t="shared" si="33"/>
        <v>9</v>
      </c>
      <c r="M107" s="34" t="s">
        <v>326</v>
      </c>
      <c r="N107" s="35">
        <f t="shared" si="34"/>
        <v>9</v>
      </c>
      <c r="O107" s="33" t="s">
        <v>332</v>
      </c>
      <c r="P107" s="35">
        <f t="shared" si="35"/>
        <v>10</v>
      </c>
      <c r="Q107" s="31" t="s">
        <v>326</v>
      </c>
      <c r="R107" s="35">
        <f t="shared" si="27"/>
        <v>9</v>
      </c>
      <c r="S107" s="31" t="s">
        <v>326</v>
      </c>
      <c r="T107" s="35">
        <f t="shared" si="28"/>
        <v>9</v>
      </c>
      <c r="U107" s="3">
        <f t="shared" si="25"/>
        <v>209</v>
      </c>
      <c r="V107" s="40">
        <f t="shared" si="26"/>
        <v>7.7407407407407405</v>
      </c>
      <c r="W107" s="91" t="s">
        <v>643</v>
      </c>
      <c r="X107" s="91"/>
      <c r="Y107" s="79" t="s">
        <v>495</v>
      </c>
    </row>
    <row r="108" spans="1:25" ht="20.25" customHeight="1">
      <c r="A108" s="96">
        <v>103</v>
      </c>
      <c r="B108" s="30">
        <v>1815104</v>
      </c>
      <c r="C108" s="33" t="s">
        <v>324</v>
      </c>
      <c r="D108" s="35">
        <f t="shared" si="29"/>
        <v>6</v>
      </c>
      <c r="E108" s="68" t="s">
        <v>329</v>
      </c>
      <c r="F108" s="35">
        <f t="shared" si="30"/>
        <v>0</v>
      </c>
      <c r="G108" s="33" t="s">
        <v>324</v>
      </c>
      <c r="H108" s="35">
        <f t="shared" si="31"/>
        <v>6</v>
      </c>
      <c r="I108" s="34" t="s">
        <v>328</v>
      </c>
      <c r="J108" s="35">
        <f t="shared" si="32"/>
        <v>4</v>
      </c>
      <c r="K108" s="34" t="s">
        <v>323</v>
      </c>
      <c r="L108" s="35">
        <f t="shared" si="33"/>
        <v>8</v>
      </c>
      <c r="M108" s="34" t="s">
        <v>323</v>
      </c>
      <c r="N108" s="35">
        <f t="shared" si="34"/>
        <v>8</v>
      </c>
      <c r="O108" s="33" t="s">
        <v>332</v>
      </c>
      <c r="P108" s="35">
        <f t="shared" si="35"/>
        <v>10</v>
      </c>
      <c r="Q108" s="31" t="s">
        <v>326</v>
      </c>
      <c r="R108" s="35">
        <f t="shared" si="27"/>
        <v>9</v>
      </c>
      <c r="S108" s="31" t="s">
        <v>326</v>
      </c>
      <c r="T108" s="35">
        <f t="shared" si="28"/>
        <v>9</v>
      </c>
      <c r="U108" s="3">
        <f t="shared" si="25"/>
        <v>160</v>
      </c>
      <c r="V108" s="40">
        <f t="shared" si="26"/>
        <v>5.9259259259259256</v>
      </c>
      <c r="W108" s="63" t="s">
        <v>322</v>
      </c>
      <c r="X108" s="63" t="s">
        <v>308</v>
      </c>
      <c r="Y108" s="79" t="s">
        <v>496</v>
      </c>
    </row>
    <row r="109" spans="1:25" ht="20.25" customHeight="1">
      <c r="A109" s="22">
        <v>104</v>
      </c>
      <c r="B109" s="30">
        <v>1815105</v>
      </c>
      <c r="C109" s="33" t="s">
        <v>328</v>
      </c>
      <c r="D109" s="35">
        <f t="shared" si="29"/>
        <v>4</v>
      </c>
      <c r="E109" s="33" t="s">
        <v>328</v>
      </c>
      <c r="F109" s="35">
        <f t="shared" si="30"/>
        <v>4</v>
      </c>
      <c r="G109" s="68" t="s">
        <v>329</v>
      </c>
      <c r="H109" s="35">
        <f t="shared" si="31"/>
        <v>0</v>
      </c>
      <c r="I109" s="34" t="s">
        <v>328</v>
      </c>
      <c r="J109" s="35">
        <f t="shared" si="32"/>
        <v>4</v>
      </c>
      <c r="K109" s="34" t="s">
        <v>324</v>
      </c>
      <c r="L109" s="35">
        <f t="shared" si="33"/>
        <v>6</v>
      </c>
      <c r="M109" s="34" t="s">
        <v>323</v>
      </c>
      <c r="N109" s="35">
        <f t="shared" si="34"/>
        <v>8</v>
      </c>
      <c r="O109" s="33" t="s">
        <v>323</v>
      </c>
      <c r="P109" s="35">
        <f t="shared" si="35"/>
        <v>8</v>
      </c>
      <c r="Q109" s="31" t="s">
        <v>323</v>
      </c>
      <c r="R109" s="35">
        <f t="shared" si="27"/>
        <v>8</v>
      </c>
      <c r="S109" s="31" t="s">
        <v>323</v>
      </c>
      <c r="T109" s="35">
        <f t="shared" si="28"/>
        <v>8</v>
      </c>
      <c r="U109" s="3">
        <f t="shared" si="25"/>
        <v>130</v>
      </c>
      <c r="V109" s="40">
        <f t="shared" si="26"/>
        <v>4.8148148148148149</v>
      </c>
      <c r="W109" s="63" t="s">
        <v>322</v>
      </c>
      <c r="X109" s="63" t="s">
        <v>308</v>
      </c>
      <c r="Y109" s="79" t="s">
        <v>497</v>
      </c>
    </row>
    <row r="110" spans="1:25" ht="20.25" customHeight="1">
      <c r="A110" s="22">
        <v>105</v>
      </c>
      <c r="B110" s="30">
        <v>1815106</v>
      </c>
      <c r="C110" s="33" t="s">
        <v>327</v>
      </c>
      <c r="D110" s="35">
        <f t="shared" si="29"/>
        <v>5</v>
      </c>
      <c r="E110" s="33" t="s">
        <v>328</v>
      </c>
      <c r="F110" s="35">
        <f t="shared" si="30"/>
        <v>4</v>
      </c>
      <c r="G110" s="68" t="s">
        <v>329</v>
      </c>
      <c r="H110" s="35">
        <f t="shared" si="31"/>
        <v>0</v>
      </c>
      <c r="I110" s="34" t="s">
        <v>327</v>
      </c>
      <c r="J110" s="35">
        <f t="shared" si="32"/>
        <v>5</v>
      </c>
      <c r="K110" s="34" t="s">
        <v>325</v>
      </c>
      <c r="L110" s="35">
        <f t="shared" si="33"/>
        <v>7</v>
      </c>
      <c r="M110" s="34" t="s">
        <v>323</v>
      </c>
      <c r="N110" s="35">
        <f t="shared" si="34"/>
        <v>8</v>
      </c>
      <c r="O110" s="33" t="s">
        <v>326</v>
      </c>
      <c r="P110" s="35">
        <f t="shared" si="35"/>
        <v>9</v>
      </c>
      <c r="Q110" s="31" t="s">
        <v>324</v>
      </c>
      <c r="R110" s="35">
        <f t="shared" si="27"/>
        <v>6</v>
      </c>
      <c r="S110" s="31" t="s">
        <v>326</v>
      </c>
      <c r="T110" s="35">
        <f t="shared" si="28"/>
        <v>9</v>
      </c>
      <c r="U110" s="3">
        <f t="shared" si="25"/>
        <v>141</v>
      </c>
      <c r="V110" s="40">
        <f t="shared" si="26"/>
        <v>5.2222222222222223</v>
      </c>
      <c r="W110" s="63" t="s">
        <v>322</v>
      </c>
      <c r="X110" s="63" t="s">
        <v>308</v>
      </c>
      <c r="Y110" s="79" t="s">
        <v>498</v>
      </c>
    </row>
    <row r="111" spans="1:25" ht="20.25" customHeight="1">
      <c r="A111" s="22">
        <v>106</v>
      </c>
      <c r="B111" s="30">
        <v>1815107</v>
      </c>
      <c r="C111" s="33" t="s">
        <v>328</v>
      </c>
      <c r="D111" s="35">
        <f t="shared" si="29"/>
        <v>4</v>
      </c>
      <c r="E111" s="33" t="s">
        <v>328</v>
      </c>
      <c r="F111" s="35">
        <f t="shared" si="30"/>
        <v>4</v>
      </c>
      <c r="G111" s="68" t="s">
        <v>329</v>
      </c>
      <c r="H111" s="35">
        <f t="shared" si="31"/>
        <v>0</v>
      </c>
      <c r="I111" s="34" t="s">
        <v>328</v>
      </c>
      <c r="J111" s="35">
        <f t="shared" si="32"/>
        <v>4</v>
      </c>
      <c r="K111" s="34" t="s">
        <v>327</v>
      </c>
      <c r="L111" s="35">
        <f t="shared" si="33"/>
        <v>5</v>
      </c>
      <c r="M111" s="34" t="s">
        <v>326</v>
      </c>
      <c r="N111" s="35">
        <f t="shared" si="34"/>
        <v>9</v>
      </c>
      <c r="O111" s="33" t="s">
        <v>323</v>
      </c>
      <c r="P111" s="35">
        <f t="shared" si="35"/>
        <v>8</v>
      </c>
      <c r="Q111" s="31" t="s">
        <v>326</v>
      </c>
      <c r="R111" s="35">
        <f t="shared" si="27"/>
        <v>9</v>
      </c>
      <c r="S111" s="31" t="s">
        <v>323</v>
      </c>
      <c r="T111" s="35">
        <f t="shared" si="28"/>
        <v>8</v>
      </c>
      <c r="U111" s="3">
        <f t="shared" si="25"/>
        <v>131</v>
      </c>
      <c r="V111" s="40">
        <f t="shared" si="26"/>
        <v>4.8518518518518521</v>
      </c>
      <c r="W111" s="91" t="s">
        <v>643</v>
      </c>
      <c r="X111" s="91"/>
      <c r="Y111" s="79" t="s">
        <v>499</v>
      </c>
    </row>
    <row r="112" spans="1:25" ht="20.25" customHeight="1">
      <c r="A112" s="22">
        <v>107</v>
      </c>
      <c r="B112" s="30">
        <v>1815108</v>
      </c>
      <c r="C112" s="33" t="s">
        <v>327</v>
      </c>
      <c r="D112" s="35">
        <f t="shared" si="29"/>
        <v>5</v>
      </c>
      <c r="E112" s="68" t="s">
        <v>329</v>
      </c>
      <c r="F112" s="35">
        <f t="shared" si="30"/>
        <v>0</v>
      </c>
      <c r="G112" s="33" t="s">
        <v>328</v>
      </c>
      <c r="H112" s="35">
        <f t="shared" si="31"/>
        <v>4</v>
      </c>
      <c r="I112" s="34" t="s">
        <v>327</v>
      </c>
      <c r="J112" s="35">
        <f t="shared" si="32"/>
        <v>5</v>
      </c>
      <c r="K112" s="34" t="s">
        <v>324</v>
      </c>
      <c r="L112" s="35">
        <f t="shared" si="33"/>
        <v>6</v>
      </c>
      <c r="M112" s="67" t="s">
        <v>329</v>
      </c>
      <c r="N112" s="35">
        <f t="shared" si="34"/>
        <v>0</v>
      </c>
      <c r="O112" s="33" t="s">
        <v>328</v>
      </c>
      <c r="P112" s="35">
        <f t="shared" si="35"/>
        <v>4</v>
      </c>
      <c r="Q112" s="31" t="s">
        <v>324</v>
      </c>
      <c r="R112" s="35">
        <f t="shared" si="27"/>
        <v>6</v>
      </c>
      <c r="S112" s="31" t="s">
        <v>325</v>
      </c>
      <c r="T112" s="35">
        <f t="shared" si="28"/>
        <v>7</v>
      </c>
      <c r="U112" s="3">
        <f t="shared" si="25"/>
        <v>108</v>
      </c>
      <c r="V112" s="40">
        <f t="shared" si="26"/>
        <v>4</v>
      </c>
      <c r="W112" s="63" t="s">
        <v>322</v>
      </c>
      <c r="X112" s="63" t="s">
        <v>308</v>
      </c>
      <c r="Y112" s="79" t="s">
        <v>500</v>
      </c>
    </row>
    <row r="113" spans="1:25" ht="20.25" customHeight="1">
      <c r="A113" s="22">
        <v>108</v>
      </c>
      <c r="B113" s="30">
        <v>1815109</v>
      </c>
      <c r="C113" s="33" t="s">
        <v>325</v>
      </c>
      <c r="D113" s="35">
        <f t="shared" si="29"/>
        <v>7</v>
      </c>
      <c r="E113" s="33" t="s">
        <v>328</v>
      </c>
      <c r="F113" s="35">
        <f t="shared" si="30"/>
        <v>4</v>
      </c>
      <c r="G113" s="33" t="s">
        <v>328</v>
      </c>
      <c r="H113" s="35">
        <f t="shared" si="31"/>
        <v>4</v>
      </c>
      <c r="I113" s="34" t="s">
        <v>327</v>
      </c>
      <c r="J113" s="35">
        <f t="shared" si="32"/>
        <v>5</v>
      </c>
      <c r="K113" s="34" t="s">
        <v>325</v>
      </c>
      <c r="L113" s="35">
        <f t="shared" si="33"/>
        <v>7</v>
      </c>
      <c r="M113" s="34" t="s">
        <v>326</v>
      </c>
      <c r="N113" s="35">
        <f t="shared" si="34"/>
        <v>9</v>
      </c>
      <c r="O113" s="33" t="s">
        <v>325</v>
      </c>
      <c r="P113" s="35">
        <f t="shared" si="35"/>
        <v>7</v>
      </c>
      <c r="Q113" s="31" t="s">
        <v>326</v>
      </c>
      <c r="R113" s="35">
        <f t="shared" si="27"/>
        <v>9</v>
      </c>
      <c r="S113" s="31" t="s">
        <v>323</v>
      </c>
      <c r="T113" s="35">
        <f t="shared" si="28"/>
        <v>8</v>
      </c>
      <c r="U113" s="3">
        <f t="shared" si="25"/>
        <v>167</v>
      </c>
      <c r="V113" s="40">
        <f t="shared" si="26"/>
        <v>6.1851851851851851</v>
      </c>
      <c r="W113" s="63" t="s">
        <v>322</v>
      </c>
      <c r="X113" s="63" t="s">
        <v>308</v>
      </c>
      <c r="Y113" s="79" t="s">
        <v>501</v>
      </c>
    </row>
    <row r="114" spans="1:25" ht="20.25" customHeight="1">
      <c r="A114" s="13">
        <v>109</v>
      </c>
      <c r="B114" s="30">
        <v>1815110</v>
      </c>
      <c r="C114" s="33" t="s">
        <v>323</v>
      </c>
      <c r="D114" s="35">
        <f t="shared" si="29"/>
        <v>8</v>
      </c>
      <c r="E114" s="33" t="s">
        <v>325</v>
      </c>
      <c r="F114" s="35">
        <f t="shared" si="30"/>
        <v>7</v>
      </c>
      <c r="G114" s="33" t="s">
        <v>328</v>
      </c>
      <c r="H114" s="35">
        <f t="shared" si="31"/>
        <v>4</v>
      </c>
      <c r="I114" s="34" t="s">
        <v>324</v>
      </c>
      <c r="J114" s="35">
        <f t="shared" si="32"/>
        <v>6</v>
      </c>
      <c r="K114" s="34" t="s">
        <v>325</v>
      </c>
      <c r="L114" s="35">
        <f t="shared" si="33"/>
        <v>7</v>
      </c>
      <c r="M114" s="34" t="s">
        <v>323</v>
      </c>
      <c r="N114" s="35">
        <f t="shared" si="34"/>
        <v>8</v>
      </c>
      <c r="O114" s="33" t="s">
        <v>325</v>
      </c>
      <c r="P114" s="35">
        <f t="shared" si="35"/>
        <v>7</v>
      </c>
      <c r="Q114" s="31" t="s">
        <v>323</v>
      </c>
      <c r="R114" s="35">
        <f t="shared" si="27"/>
        <v>8</v>
      </c>
      <c r="S114" s="31" t="s">
        <v>323</v>
      </c>
      <c r="T114" s="35">
        <f t="shared" si="28"/>
        <v>8</v>
      </c>
      <c r="U114" s="3">
        <f t="shared" si="25"/>
        <v>183</v>
      </c>
      <c r="V114" s="40">
        <f t="shared" si="26"/>
        <v>6.7777777777777777</v>
      </c>
      <c r="W114" s="63" t="s">
        <v>322</v>
      </c>
      <c r="X114" s="63" t="s">
        <v>308</v>
      </c>
      <c r="Y114" s="79" t="s">
        <v>502</v>
      </c>
    </row>
    <row r="115" spans="1:25" ht="20.25" customHeight="1">
      <c r="A115" s="22">
        <v>110</v>
      </c>
      <c r="B115" s="30">
        <v>1815111</v>
      </c>
      <c r="C115" s="33" t="s">
        <v>323</v>
      </c>
      <c r="D115" s="35">
        <f t="shared" si="29"/>
        <v>8</v>
      </c>
      <c r="E115" s="33" t="s">
        <v>324</v>
      </c>
      <c r="F115" s="35">
        <f t="shared" si="30"/>
        <v>6</v>
      </c>
      <c r="G115" s="33" t="s">
        <v>324</v>
      </c>
      <c r="H115" s="35">
        <f t="shared" si="31"/>
        <v>6</v>
      </c>
      <c r="I115" s="34" t="s">
        <v>327</v>
      </c>
      <c r="J115" s="35">
        <f t="shared" si="32"/>
        <v>5</v>
      </c>
      <c r="K115" s="34" t="s">
        <v>323</v>
      </c>
      <c r="L115" s="35">
        <f t="shared" si="33"/>
        <v>8</v>
      </c>
      <c r="M115" s="34" t="s">
        <v>323</v>
      </c>
      <c r="N115" s="35">
        <f t="shared" si="34"/>
        <v>8</v>
      </c>
      <c r="O115" s="33" t="s">
        <v>326</v>
      </c>
      <c r="P115" s="35">
        <f t="shared" si="35"/>
        <v>9</v>
      </c>
      <c r="Q115" s="31" t="s">
        <v>326</v>
      </c>
      <c r="R115" s="35">
        <f t="shared" si="27"/>
        <v>9</v>
      </c>
      <c r="S115" s="31" t="s">
        <v>326</v>
      </c>
      <c r="T115" s="35">
        <f t="shared" si="28"/>
        <v>9</v>
      </c>
      <c r="U115" s="3">
        <f t="shared" si="25"/>
        <v>194</v>
      </c>
      <c r="V115" s="40">
        <f t="shared" si="26"/>
        <v>7.1851851851851851</v>
      </c>
      <c r="W115" s="63" t="s">
        <v>322</v>
      </c>
      <c r="X115" s="63" t="s">
        <v>308</v>
      </c>
      <c r="Y115" s="79" t="s">
        <v>503</v>
      </c>
    </row>
    <row r="116" spans="1:25" ht="20.25" customHeight="1">
      <c r="A116" s="22">
        <v>111</v>
      </c>
      <c r="B116" s="30">
        <v>1815112</v>
      </c>
      <c r="C116" s="33" t="s">
        <v>328</v>
      </c>
      <c r="D116" s="35">
        <f t="shared" si="29"/>
        <v>4</v>
      </c>
      <c r="E116" s="68" t="s">
        <v>329</v>
      </c>
      <c r="F116" s="35">
        <f t="shared" si="30"/>
        <v>0</v>
      </c>
      <c r="G116" s="68" t="s">
        <v>329</v>
      </c>
      <c r="H116" s="35">
        <f t="shared" si="31"/>
        <v>0</v>
      </c>
      <c r="I116" s="68" t="s">
        <v>329</v>
      </c>
      <c r="J116" s="35">
        <f t="shared" si="32"/>
        <v>0</v>
      </c>
      <c r="K116" s="34" t="s">
        <v>324</v>
      </c>
      <c r="L116" s="35">
        <f t="shared" si="33"/>
        <v>6</v>
      </c>
      <c r="M116" s="34" t="s">
        <v>325</v>
      </c>
      <c r="N116" s="35">
        <f t="shared" si="34"/>
        <v>7</v>
      </c>
      <c r="O116" s="33" t="s">
        <v>325</v>
      </c>
      <c r="P116" s="35">
        <f t="shared" si="35"/>
        <v>7</v>
      </c>
      <c r="Q116" s="31" t="s">
        <v>326</v>
      </c>
      <c r="R116" s="35">
        <f t="shared" si="27"/>
        <v>9</v>
      </c>
      <c r="S116" s="31" t="s">
        <v>323</v>
      </c>
      <c r="T116" s="35">
        <f t="shared" si="28"/>
        <v>8</v>
      </c>
      <c r="U116" s="3">
        <f t="shared" si="25"/>
        <v>96</v>
      </c>
      <c r="V116" s="40">
        <f t="shared" si="26"/>
        <v>3.5555555555555554</v>
      </c>
      <c r="W116" s="63" t="s">
        <v>322</v>
      </c>
      <c r="X116" s="63" t="s">
        <v>308</v>
      </c>
      <c r="Y116" s="79" t="s">
        <v>504</v>
      </c>
    </row>
    <row r="117" spans="1:25" ht="20.25" customHeight="1">
      <c r="A117" s="96">
        <v>112</v>
      </c>
      <c r="B117" s="30">
        <v>1815113</v>
      </c>
      <c r="C117" s="33" t="s">
        <v>326</v>
      </c>
      <c r="D117" s="35">
        <f t="shared" si="29"/>
        <v>9</v>
      </c>
      <c r="E117" s="33" t="s">
        <v>325</v>
      </c>
      <c r="F117" s="35">
        <f t="shared" si="30"/>
        <v>7</v>
      </c>
      <c r="G117" s="33" t="s">
        <v>325</v>
      </c>
      <c r="H117" s="35">
        <f t="shared" si="31"/>
        <v>7</v>
      </c>
      <c r="I117" s="34" t="s">
        <v>325</v>
      </c>
      <c r="J117" s="35">
        <f t="shared" si="32"/>
        <v>7</v>
      </c>
      <c r="K117" s="34" t="s">
        <v>323</v>
      </c>
      <c r="L117" s="35">
        <f t="shared" si="33"/>
        <v>8</v>
      </c>
      <c r="M117" s="34" t="s">
        <v>323</v>
      </c>
      <c r="N117" s="35">
        <f t="shared" si="34"/>
        <v>8</v>
      </c>
      <c r="O117" s="33" t="s">
        <v>332</v>
      </c>
      <c r="P117" s="35">
        <f t="shared" si="35"/>
        <v>10</v>
      </c>
      <c r="Q117" s="31" t="s">
        <v>326</v>
      </c>
      <c r="R117" s="35">
        <f t="shared" si="27"/>
        <v>9</v>
      </c>
      <c r="S117" s="31" t="s">
        <v>326</v>
      </c>
      <c r="T117" s="35">
        <f t="shared" si="28"/>
        <v>9</v>
      </c>
      <c r="U117" s="3">
        <f t="shared" si="25"/>
        <v>216</v>
      </c>
      <c r="V117" s="40">
        <f t="shared" si="26"/>
        <v>8</v>
      </c>
      <c r="W117" s="63" t="s">
        <v>322</v>
      </c>
      <c r="X117" s="63" t="s">
        <v>308</v>
      </c>
      <c r="Y117" s="79" t="s">
        <v>505</v>
      </c>
    </row>
    <row r="118" spans="1:25" ht="20.25" customHeight="1">
      <c r="A118" s="22">
        <v>113</v>
      </c>
      <c r="B118" s="30">
        <v>1815114</v>
      </c>
      <c r="C118" s="33" t="s">
        <v>323</v>
      </c>
      <c r="D118" s="35">
        <f t="shared" si="29"/>
        <v>8</v>
      </c>
      <c r="E118" s="33" t="s">
        <v>327</v>
      </c>
      <c r="F118" s="35">
        <f t="shared" si="30"/>
        <v>5</v>
      </c>
      <c r="G118" s="33" t="s">
        <v>324</v>
      </c>
      <c r="H118" s="35">
        <f t="shared" si="31"/>
        <v>6</v>
      </c>
      <c r="I118" s="34" t="s">
        <v>327</v>
      </c>
      <c r="J118" s="35">
        <f t="shared" si="32"/>
        <v>5</v>
      </c>
      <c r="K118" s="34" t="s">
        <v>325</v>
      </c>
      <c r="L118" s="35">
        <f t="shared" si="33"/>
        <v>7</v>
      </c>
      <c r="M118" s="34" t="s">
        <v>326</v>
      </c>
      <c r="N118" s="35">
        <f t="shared" si="34"/>
        <v>9</v>
      </c>
      <c r="O118" s="33" t="s">
        <v>326</v>
      </c>
      <c r="P118" s="35">
        <f t="shared" si="35"/>
        <v>9</v>
      </c>
      <c r="Q118" s="31" t="s">
        <v>325</v>
      </c>
      <c r="R118" s="35">
        <f t="shared" si="27"/>
        <v>7</v>
      </c>
      <c r="S118" s="31" t="s">
        <v>323</v>
      </c>
      <c r="T118" s="35">
        <f t="shared" si="28"/>
        <v>8</v>
      </c>
      <c r="U118" s="3">
        <f t="shared" si="25"/>
        <v>183</v>
      </c>
      <c r="V118" s="40">
        <f t="shared" si="26"/>
        <v>6.7777777777777777</v>
      </c>
      <c r="W118" s="63" t="s">
        <v>322</v>
      </c>
      <c r="X118" s="63" t="s">
        <v>308</v>
      </c>
      <c r="Y118" s="79" t="s">
        <v>506</v>
      </c>
    </row>
    <row r="119" spans="1:25" ht="20.25" customHeight="1">
      <c r="A119" s="22">
        <v>114</v>
      </c>
      <c r="B119" s="30">
        <v>1815115</v>
      </c>
      <c r="C119" s="33" t="s">
        <v>323</v>
      </c>
      <c r="D119" s="35">
        <f t="shared" si="29"/>
        <v>8</v>
      </c>
      <c r="E119" s="33" t="s">
        <v>328</v>
      </c>
      <c r="F119" s="35">
        <f t="shared" si="30"/>
        <v>4</v>
      </c>
      <c r="G119" s="33" t="s">
        <v>326</v>
      </c>
      <c r="H119" s="35">
        <f t="shared" si="31"/>
        <v>9</v>
      </c>
      <c r="I119" s="34" t="s">
        <v>327</v>
      </c>
      <c r="J119" s="35">
        <f t="shared" si="32"/>
        <v>5</v>
      </c>
      <c r="K119" s="34" t="s">
        <v>323</v>
      </c>
      <c r="L119" s="35">
        <f t="shared" si="33"/>
        <v>8</v>
      </c>
      <c r="M119" s="34" t="s">
        <v>323</v>
      </c>
      <c r="N119" s="35">
        <f t="shared" si="34"/>
        <v>8</v>
      </c>
      <c r="O119" s="33" t="s">
        <v>326</v>
      </c>
      <c r="P119" s="35">
        <f t="shared" si="35"/>
        <v>9</v>
      </c>
      <c r="Q119" s="31" t="s">
        <v>323</v>
      </c>
      <c r="R119" s="35">
        <f t="shared" si="27"/>
        <v>8</v>
      </c>
      <c r="S119" s="31" t="s">
        <v>323</v>
      </c>
      <c r="T119" s="35">
        <f t="shared" si="28"/>
        <v>8</v>
      </c>
      <c r="U119" s="3">
        <f t="shared" si="25"/>
        <v>194</v>
      </c>
      <c r="V119" s="40">
        <f t="shared" si="26"/>
        <v>7.1851851851851851</v>
      </c>
      <c r="W119" s="63" t="s">
        <v>322</v>
      </c>
      <c r="X119" s="63" t="s">
        <v>308</v>
      </c>
      <c r="Y119" s="79" t="s">
        <v>507</v>
      </c>
    </row>
    <row r="120" spans="1:25" ht="20.25" customHeight="1">
      <c r="A120" s="22">
        <v>115</v>
      </c>
      <c r="B120" s="30">
        <v>1815116</v>
      </c>
      <c r="C120" s="33" t="s">
        <v>326</v>
      </c>
      <c r="D120" s="35">
        <f t="shared" si="29"/>
        <v>9</v>
      </c>
      <c r="E120" s="33" t="s">
        <v>323</v>
      </c>
      <c r="F120" s="35">
        <f t="shared" si="30"/>
        <v>8</v>
      </c>
      <c r="G120" s="33" t="s">
        <v>324</v>
      </c>
      <c r="H120" s="35">
        <f t="shared" si="31"/>
        <v>6</v>
      </c>
      <c r="I120" s="34" t="s">
        <v>323</v>
      </c>
      <c r="J120" s="35">
        <f t="shared" si="32"/>
        <v>8</v>
      </c>
      <c r="K120" s="34" t="s">
        <v>326</v>
      </c>
      <c r="L120" s="35">
        <f t="shared" si="33"/>
        <v>9</v>
      </c>
      <c r="M120" s="34" t="s">
        <v>326</v>
      </c>
      <c r="N120" s="35">
        <f t="shared" si="34"/>
        <v>9</v>
      </c>
      <c r="O120" s="33" t="s">
        <v>332</v>
      </c>
      <c r="P120" s="35">
        <f t="shared" si="35"/>
        <v>10</v>
      </c>
      <c r="Q120" s="31" t="s">
        <v>332</v>
      </c>
      <c r="R120" s="35">
        <f t="shared" si="27"/>
        <v>10</v>
      </c>
      <c r="S120" s="31" t="s">
        <v>326</v>
      </c>
      <c r="T120" s="35">
        <f t="shared" si="28"/>
        <v>9</v>
      </c>
      <c r="U120" s="3">
        <f t="shared" si="25"/>
        <v>227</v>
      </c>
      <c r="V120" s="40">
        <f t="shared" si="26"/>
        <v>8.4074074074074066</v>
      </c>
      <c r="W120" s="63" t="s">
        <v>322</v>
      </c>
      <c r="X120" s="63" t="s">
        <v>308</v>
      </c>
      <c r="Y120" s="79" t="s">
        <v>508</v>
      </c>
    </row>
    <row r="121" spans="1:25" ht="20.25" customHeight="1">
      <c r="A121" s="22">
        <v>116</v>
      </c>
      <c r="B121" s="30">
        <v>1815117</v>
      </c>
      <c r="C121" s="33" t="s">
        <v>332</v>
      </c>
      <c r="D121" s="35">
        <f t="shared" si="29"/>
        <v>10</v>
      </c>
      <c r="E121" s="33" t="s">
        <v>326</v>
      </c>
      <c r="F121" s="35">
        <f t="shared" si="30"/>
        <v>9</v>
      </c>
      <c r="G121" s="33" t="s">
        <v>323</v>
      </c>
      <c r="H121" s="35">
        <f t="shared" si="31"/>
        <v>8</v>
      </c>
      <c r="I121" s="34" t="s">
        <v>326</v>
      </c>
      <c r="J121" s="35">
        <f t="shared" si="32"/>
        <v>9</v>
      </c>
      <c r="K121" s="34" t="s">
        <v>323</v>
      </c>
      <c r="L121" s="35">
        <f t="shared" si="33"/>
        <v>8</v>
      </c>
      <c r="M121" s="34" t="s">
        <v>323</v>
      </c>
      <c r="N121" s="35">
        <f t="shared" si="34"/>
        <v>8</v>
      </c>
      <c r="O121" s="33" t="s">
        <v>332</v>
      </c>
      <c r="P121" s="35">
        <f t="shared" si="35"/>
        <v>10</v>
      </c>
      <c r="Q121" s="31" t="s">
        <v>326</v>
      </c>
      <c r="R121" s="35">
        <f t="shared" si="27"/>
        <v>9</v>
      </c>
      <c r="S121" s="31" t="s">
        <v>326</v>
      </c>
      <c r="T121" s="35">
        <f t="shared" si="28"/>
        <v>9</v>
      </c>
      <c r="U121" s="3">
        <f t="shared" si="25"/>
        <v>240</v>
      </c>
      <c r="V121" s="40">
        <f t="shared" si="26"/>
        <v>8.8888888888888893</v>
      </c>
      <c r="W121" s="63" t="s">
        <v>322</v>
      </c>
      <c r="X121" s="63" t="s">
        <v>308</v>
      </c>
      <c r="Y121" s="79" t="s">
        <v>509</v>
      </c>
    </row>
    <row r="122" spans="1:25" ht="20.25" customHeight="1">
      <c r="A122" s="22">
        <v>117</v>
      </c>
      <c r="B122" s="30">
        <v>1815118</v>
      </c>
      <c r="C122" s="33" t="s">
        <v>332</v>
      </c>
      <c r="D122" s="35">
        <f t="shared" si="29"/>
        <v>10</v>
      </c>
      <c r="E122" s="33" t="s">
        <v>332</v>
      </c>
      <c r="F122" s="35">
        <f t="shared" si="30"/>
        <v>10</v>
      </c>
      <c r="G122" s="33" t="s">
        <v>326</v>
      </c>
      <c r="H122" s="35">
        <f t="shared" si="31"/>
        <v>9</v>
      </c>
      <c r="I122" s="34" t="s">
        <v>323</v>
      </c>
      <c r="J122" s="35">
        <f t="shared" si="32"/>
        <v>8</v>
      </c>
      <c r="K122" s="34" t="s">
        <v>326</v>
      </c>
      <c r="L122" s="35">
        <f t="shared" si="33"/>
        <v>9</v>
      </c>
      <c r="M122" s="34" t="s">
        <v>323</v>
      </c>
      <c r="N122" s="35">
        <f t="shared" si="34"/>
        <v>8</v>
      </c>
      <c r="O122" s="33" t="s">
        <v>326</v>
      </c>
      <c r="P122" s="35">
        <f t="shared" si="35"/>
        <v>9</v>
      </c>
      <c r="Q122" s="31" t="s">
        <v>332</v>
      </c>
      <c r="R122" s="35">
        <f t="shared" si="27"/>
        <v>10</v>
      </c>
      <c r="S122" s="31" t="s">
        <v>326</v>
      </c>
      <c r="T122" s="35">
        <f t="shared" si="28"/>
        <v>9</v>
      </c>
      <c r="U122" s="3">
        <f t="shared" si="25"/>
        <v>247</v>
      </c>
      <c r="V122" s="40">
        <f t="shared" si="26"/>
        <v>9.1481481481481488</v>
      </c>
      <c r="W122" s="63" t="s">
        <v>322</v>
      </c>
      <c r="X122" s="63" t="s">
        <v>308</v>
      </c>
      <c r="Y122" s="79" t="s">
        <v>510</v>
      </c>
    </row>
    <row r="123" spans="1:25" ht="20.25" customHeight="1">
      <c r="A123" s="13">
        <v>118</v>
      </c>
      <c r="B123" s="30">
        <v>1815119</v>
      </c>
      <c r="C123" s="33" t="s">
        <v>332</v>
      </c>
      <c r="D123" s="35">
        <f t="shared" si="29"/>
        <v>10</v>
      </c>
      <c r="E123" s="33" t="s">
        <v>323</v>
      </c>
      <c r="F123" s="35">
        <f t="shared" si="30"/>
        <v>8</v>
      </c>
      <c r="G123" s="33" t="s">
        <v>324</v>
      </c>
      <c r="H123" s="35">
        <f t="shared" si="31"/>
        <v>6</v>
      </c>
      <c r="I123" s="34" t="s">
        <v>323</v>
      </c>
      <c r="J123" s="35">
        <f t="shared" si="32"/>
        <v>8</v>
      </c>
      <c r="K123" s="34" t="s">
        <v>323</v>
      </c>
      <c r="L123" s="35">
        <f t="shared" si="33"/>
        <v>8</v>
      </c>
      <c r="M123" s="34" t="s">
        <v>326</v>
      </c>
      <c r="N123" s="35">
        <f t="shared" si="34"/>
        <v>9</v>
      </c>
      <c r="O123" s="33" t="s">
        <v>332</v>
      </c>
      <c r="P123" s="35">
        <f t="shared" si="35"/>
        <v>10</v>
      </c>
      <c r="Q123" s="31" t="s">
        <v>332</v>
      </c>
      <c r="R123" s="35">
        <f t="shared" si="27"/>
        <v>10</v>
      </c>
      <c r="S123" s="31" t="s">
        <v>326</v>
      </c>
      <c r="T123" s="35">
        <f t="shared" si="28"/>
        <v>9</v>
      </c>
      <c r="U123" s="3">
        <f t="shared" si="25"/>
        <v>228</v>
      </c>
      <c r="V123" s="40">
        <f t="shared" si="26"/>
        <v>8.4444444444444446</v>
      </c>
      <c r="W123" s="63" t="s">
        <v>322</v>
      </c>
      <c r="X123" s="63" t="s">
        <v>308</v>
      </c>
      <c r="Y123" s="79" t="s">
        <v>511</v>
      </c>
    </row>
    <row r="124" spans="1:25" ht="20.25" customHeight="1">
      <c r="A124" s="22">
        <v>119</v>
      </c>
      <c r="B124" s="30">
        <v>1815120</v>
      </c>
      <c r="C124" s="33" t="s">
        <v>328</v>
      </c>
      <c r="D124" s="35">
        <f t="shared" si="29"/>
        <v>4</v>
      </c>
      <c r="E124" s="33" t="s">
        <v>328</v>
      </c>
      <c r="F124" s="35">
        <f t="shared" si="30"/>
        <v>4</v>
      </c>
      <c r="G124" s="68" t="s">
        <v>329</v>
      </c>
      <c r="H124" s="35">
        <f t="shared" si="31"/>
        <v>0</v>
      </c>
      <c r="I124" s="68" t="s">
        <v>329</v>
      </c>
      <c r="J124" s="35">
        <f t="shared" si="32"/>
        <v>0</v>
      </c>
      <c r="K124" s="34" t="s">
        <v>325</v>
      </c>
      <c r="L124" s="35">
        <f t="shared" si="33"/>
        <v>7</v>
      </c>
      <c r="M124" s="34" t="s">
        <v>323</v>
      </c>
      <c r="N124" s="35">
        <f t="shared" si="34"/>
        <v>8</v>
      </c>
      <c r="O124" s="33" t="s">
        <v>327</v>
      </c>
      <c r="P124" s="35">
        <f t="shared" si="35"/>
        <v>5</v>
      </c>
      <c r="Q124" s="31" t="s">
        <v>324</v>
      </c>
      <c r="R124" s="35">
        <f t="shared" si="27"/>
        <v>6</v>
      </c>
      <c r="S124" s="31" t="s">
        <v>326</v>
      </c>
      <c r="T124" s="35">
        <f t="shared" si="28"/>
        <v>9</v>
      </c>
      <c r="U124" s="3">
        <f t="shared" si="25"/>
        <v>109</v>
      </c>
      <c r="V124" s="40">
        <f t="shared" si="26"/>
        <v>4.0370370370370372</v>
      </c>
      <c r="W124" s="63" t="s">
        <v>322</v>
      </c>
      <c r="X124" s="63" t="s">
        <v>308</v>
      </c>
      <c r="Y124" s="79" t="s">
        <v>512</v>
      </c>
    </row>
    <row r="125" spans="1:25" ht="20.25" customHeight="1">
      <c r="A125" s="22">
        <v>120</v>
      </c>
      <c r="B125" s="30">
        <v>1815121</v>
      </c>
      <c r="C125" s="33" t="s">
        <v>328</v>
      </c>
      <c r="D125" s="35">
        <f t="shared" si="29"/>
        <v>4</v>
      </c>
      <c r="E125" s="68" t="s">
        <v>329</v>
      </c>
      <c r="F125" s="35">
        <f t="shared" si="30"/>
        <v>0</v>
      </c>
      <c r="G125" s="33" t="s">
        <v>328</v>
      </c>
      <c r="H125" s="35">
        <f t="shared" si="31"/>
        <v>4</v>
      </c>
      <c r="I125" s="68" t="s">
        <v>329</v>
      </c>
      <c r="J125" s="35">
        <f t="shared" si="32"/>
        <v>0</v>
      </c>
      <c r="K125" s="34" t="s">
        <v>327</v>
      </c>
      <c r="L125" s="35">
        <f t="shared" si="33"/>
        <v>5</v>
      </c>
      <c r="M125" s="34" t="s">
        <v>323</v>
      </c>
      <c r="N125" s="35">
        <f t="shared" si="34"/>
        <v>8</v>
      </c>
      <c r="O125" s="33" t="s">
        <v>325</v>
      </c>
      <c r="P125" s="35">
        <f t="shared" si="35"/>
        <v>7</v>
      </c>
      <c r="Q125" s="31" t="s">
        <v>323</v>
      </c>
      <c r="R125" s="35">
        <f t="shared" si="27"/>
        <v>8</v>
      </c>
      <c r="S125" s="31" t="s">
        <v>323</v>
      </c>
      <c r="T125" s="35">
        <f t="shared" si="28"/>
        <v>8</v>
      </c>
      <c r="U125" s="3">
        <f t="shared" si="25"/>
        <v>109</v>
      </c>
      <c r="V125" s="40">
        <f t="shared" si="26"/>
        <v>4.0370370370370372</v>
      </c>
      <c r="W125" s="63" t="s">
        <v>322</v>
      </c>
      <c r="X125" s="63" t="s">
        <v>308</v>
      </c>
      <c r="Y125" s="79" t="s">
        <v>513</v>
      </c>
    </row>
    <row r="126" spans="1:25" ht="20.25" customHeight="1">
      <c r="A126" s="96">
        <v>121</v>
      </c>
      <c r="B126" s="30">
        <v>1815122</v>
      </c>
      <c r="C126" s="33" t="s">
        <v>323</v>
      </c>
      <c r="D126" s="35">
        <f t="shared" si="29"/>
        <v>8</v>
      </c>
      <c r="E126" s="33" t="s">
        <v>327</v>
      </c>
      <c r="F126" s="35">
        <f t="shared" si="30"/>
        <v>5</v>
      </c>
      <c r="G126" s="33" t="s">
        <v>328</v>
      </c>
      <c r="H126" s="35">
        <f t="shared" si="31"/>
        <v>4</v>
      </c>
      <c r="I126" s="34" t="s">
        <v>324</v>
      </c>
      <c r="J126" s="35">
        <f t="shared" si="32"/>
        <v>6</v>
      </c>
      <c r="K126" s="34" t="s">
        <v>323</v>
      </c>
      <c r="L126" s="35">
        <f t="shared" si="33"/>
        <v>8</v>
      </c>
      <c r="M126" s="34" t="s">
        <v>323</v>
      </c>
      <c r="N126" s="35">
        <f t="shared" si="34"/>
        <v>8</v>
      </c>
      <c r="O126" s="33" t="s">
        <v>332</v>
      </c>
      <c r="P126" s="35">
        <f t="shared" si="35"/>
        <v>10</v>
      </c>
      <c r="Q126" s="31" t="s">
        <v>323</v>
      </c>
      <c r="R126" s="35">
        <f t="shared" si="27"/>
        <v>8</v>
      </c>
      <c r="S126" s="31" t="s">
        <v>323</v>
      </c>
      <c r="T126" s="35">
        <f t="shared" si="28"/>
        <v>8</v>
      </c>
      <c r="U126" s="3">
        <f t="shared" si="25"/>
        <v>184</v>
      </c>
      <c r="V126" s="40">
        <f t="shared" si="26"/>
        <v>6.8148148148148149</v>
      </c>
      <c r="W126" s="63" t="s">
        <v>322</v>
      </c>
      <c r="X126" s="63" t="s">
        <v>308</v>
      </c>
      <c r="Y126" s="80" t="s">
        <v>514</v>
      </c>
    </row>
    <row r="127" spans="1:25" ht="20.25" customHeight="1">
      <c r="A127" s="22">
        <v>122</v>
      </c>
      <c r="B127" s="30">
        <v>1815123</v>
      </c>
      <c r="C127" s="33" t="s">
        <v>326</v>
      </c>
      <c r="D127" s="35">
        <f t="shared" si="29"/>
        <v>9</v>
      </c>
      <c r="E127" s="33" t="s">
        <v>325</v>
      </c>
      <c r="F127" s="35">
        <f t="shared" si="30"/>
        <v>7</v>
      </c>
      <c r="G127" s="33" t="s">
        <v>324</v>
      </c>
      <c r="H127" s="35">
        <f t="shared" si="31"/>
        <v>6</v>
      </c>
      <c r="I127" s="34" t="s">
        <v>325</v>
      </c>
      <c r="J127" s="35">
        <f t="shared" si="32"/>
        <v>7</v>
      </c>
      <c r="K127" s="34" t="s">
        <v>323</v>
      </c>
      <c r="L127" s="35">
        <f t="shared" si="33"/>
        <v>8</v>
      </c>
      <c r="M127" s="34" t="s">
        <v>326</v>
      </c>
      <c r="N127" s="35">
        <f t="shared" si="34"/>
        <v>9</v>
      </c>
      <c r="O127" s="33" t="s">
        <v>326</v>
      </c>
      <c r="P127" s="35">
        <f t="shared" si="35"/>
        <v>9</v>
      </c>
      <c r="Q127" s="31" t="s">
        <v>332</v>
      </c>
      <c r="R127" s="35">
        <f t="shared" si="27"/>
        <v>10</v>
      </c>
      <c r="S127" s="31" t="s">
        <v>326</v>
      </c>
      <c r="T127" s="35">
        <f t="shared" si="28"/>
        <v>9</v>
      </c>
      <c r="U127" s="3">
        <f t="shared" si="25"/>
        <v>214</v>
      </c>
      <c r="V127" s="40">
        <f t="shared" si="26"/>
        <v>7.9259259259259256</v>
      </c>
      <c r="W127" s="63" t="s">
        <v>322</v>
      </c>
      <c r="X127" s="63" t="s">
        <v>308</v>
      </c>
      <c r="Y127" s="81" t="s">
        <v>515</v>
      </c>
    </row>
    <row r="128" spans="1:25" ht="20.25" customHeight="1">
      <c r="A128" s="22">
        <v>123</v>
      </c>
      <c r="B128" s="30">
        <v>1815124</v>
      </c>
      <c r="C128" s="33" t="s">
        <v>328</v>
      </c>
      <c r="D128" s="35">
        <f t="shared" si="29"/>
        <v>4</v>
      </c>
      <c r="E128" s="68" t="s">
        <v>329</v>
      </c>
      <c r="F128" s="35">
        <f t="shared" si="30"/>
        <v>0</v>
      </c>
      <c r="G128" s="33" t="s">
        <v>327</v>
      </c>
      <c r="H128" s="35">
        <f t="shared" si="31"/>
        <v>5</v>
      </c>
      <c r="I128" s="68" t="s">
        <v>329</v>
      </c>
      <c r="J128" s="35">
        <f t="shared" si="32"/>
        <v>0</v>
      </c>
      <c r="K128" s="34" t="s">
        <v>325</v>
      </c>
      <c r="L128" s="35">
        <f t="shared" si="33"/>
        <v>7</v>
      </c>
      <c r="M128" s="34" t="s">
        <v>325</v>
      </c>
      <c r="N128" s="35">
        <f t="shared" si="34"/>
        <v>7</v>
      </c>
      <c r="O128" s="33" t="s">
        <v>323</v>
      </c>
      <c r="P128" s="35">
        <f t="shared" si="35"/>
        <v>8</v>
      </c>
      <c r="Q128" s="31" t="s">
        <v>323</v>
      </c>
      <c r="R128" s="35">
        <f t="shared" si="27"/>
        <v>8</v>
      </c>
      <c r="S128" s="31" t="s">
        <v>323</v>
      </c>
      <c r="T128" s="35">
        <f t="shared" si="28"/>
        <v>8</v>
      </c>
      <c r="U128" s="3">
        <f t="shared" si="25"/>
        <v>119</v>
      </c>
      <c r="V128" s="40">
        <f t="shared" si="26"/>
        <v>4.4074074074074074</v>
      </c>
      <c r="W128" s="63" t="s">
        <v>322</v>
      </c>
      <c r="X128" s="63" t="s">
        <v>308</v>
      </c>
      <c r="Y128" s="83" t="s">
        <v>516</v>
      </c>
    </row>
  </sheetData>
  <mergeCells count="25">
    <mergeCell ref="W5:X5"/>
    <mergeCell ref="W4:X4"/>
    <mergeCell ref="M5:N5"/>
    <mergeCell ref="O5:P5"/>
    <mergeCell ref="C5:D5"/>
    <mergeCell ref="E5:F5"/>
    <mergeCell ref="G5:H5"/>
    <mergeCell ref="I5:J5"/>
    <mergeCell ref="K5:L5"/>
    <mergeCell ref="A2:V2"/>
    <mergeCell ref="A3:V3"/>
    <mergeCell ref="S4:T4"/>
    <mergeCell ref="U4:V4"/>
    <mergeCell ref="Q5:R5"/>
    <mergeCell ref="S5:T5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</mergeCells>
  <dataValidations count="1">
    <dataValidation type="textLength" operator="greaterThan" showInputMessage="1" showErrorMessage="1" errorTitle="Grade Point" error="Dont Change." promptTitle="Grade Point" prompt="This is Grade Point obtained" sqref="D6:D128 J6:J128 N6:N128 F6:F128 H6:H128 P6:P128 R6:R128 T6:T128 L6:L128">
      <formula1>10</formula1>
    </dataValidation>
  </dataValidations>
  <printOptions horizontalCentered="1"/>
  <pageMargins left="0.19685039370078741" right="3.937007874015748E-2" top="0.19685039370078741" bottom="0.35433070866141736" header="0.31496062992125984" footer="0.31496062992125984"/>
  <pageSetup paperSize="5" scale="80" orientation="landscape" r:id="rId1"/>
  <headerFooter>
    <oddFooter>&amp;L&amp;"Bookman Old Style,Bold"&amp;12     1st Tabulator                                                  2nd Tabulator &amp;C&amp;"Bookman Old Style,Bold"&amp;12         Asstt. Registrar (Acd)                &amp;R&amp;"Bookman Old Style,Bold"&amp;12Registrar                 Dean (Acd)</oddFooter>
  </headerFooter>
  <rowBreaks count="4" manualBreakCount="4">
    <brk id="31" max="23" man="1"/>
    <brk id="60" max="23" man="1"/>
    <brk id="88" max="23" man="1"/>
    <brk id="116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X66"/>
  <sheetViews>
    <sheetView tabSelected="1" view="pageBreakPreview" zoomScale="70" zoomScaleNormal="10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V3"/>
    </sheetView>
  </sheetViews>
  <sheetFormatPr defaultRowHeight="19.5"/>
  <cols>
    <col min="1" max="1" width="7" style="29" customWidth="1"/>
    <col min="2" max="2" width="13.7109375" style="27" customWidth="1"/>
    <col min="3" max="4" width="8.7109375" customWidth="1"/>
    <col min="5" max="5" width="8.7109375" style="6" customWidth="1"/>
    <col min="6" max="8" width="8.7109375" customWidth="1"/>
    <col min="9" max="9" width="8.7109375" style="6" customWidth="1"/>
    <col min="10" max="12" width="8.7109375" customWidth="1"/>
    <col min="13" max="13" width="8.7109375" style="6" customWidth="1"/>
    <col min="14" max="17" width="8.7109375" customWidth="1"/>
    <col min="18" max="18" width="7.28515625" customWidth="1"/>
    <col min="19" max="19" width="7.85546875" customWidth="1"/>
    <col min="20" max="20" width="8.7109375" customWidth="1"/>
    <col min="21" max="21" width="8.140625" customWidth="1"/>
    <col min="22" max="22" width="10.7109375" customWidth="1"/>
    <col min="23" max="23" width="7.42578125" customWidth="1"/>
    <col min="24" max="24" width="46" customWidth="1"/>
  </cols>
  <sheetData>
    <row r="1" spans="1:24" s="8" customFormat="1" ht="16.5" customHeight="1">
      <c r="A1" s="28"/>
      <c r="B1" s="26" t="s">
        <v>5</v>
      </c>
      <c r="C1" s="7" t="s">
        <v>12</v>
      </c>
      <c r="D1" s="41"/>
      <c r="E1" s="41" t="s">
        <v>10</v>
      </c>
      <c r="F1" s="41"/>
      <c r="G1" s="7" t="s">
        <v>287</v>
      </c>
      <c r="H1" s="41"/>
      <c r="I1" s="7" t="s">
        <v>11</v>
      </c>
      <c r="J1" s="41"/>
      <c r="K1" s="7" t="s">
        <v>289</v>
      </c>
      <c r="L1" s="41"/>
      <c r="M1" s="41"/>
      <c r="N1" s="41"/>
      <c r="O1" s="41" t="s">
        <v>14</v>
      </c>
      <c r="P1" s="41"/>
      <c r="Q1" s="7" t="s">
        <v>291</v>
      </c>
      <c r="R1" s="41"/>
      <c r="S1" s="7" t="s">
        <v>292</v>
      </c>
      <c r="T1" s="41"/>
      <c r="U1" s="7"/>
      <c r="V1" s="46" t="s">
        <v>3</v>
      </c>
      <c r="W1" s="46"/>
      <c r="X1" s="2" t="s">
        <v>32</v>
      </c>
    </row>
    <row r="2" spans="1:24" s="10" customFormat="1" ht="20.25">
      <c r="A2" s="107" t="s">
        <v>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54"/>
    </row>
    <row r="3" spans="1:24" s="10" customFormat="1" ht="20.25">
      <c r="A3" s="108" t="s">
        <v>649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56"/>
    </row>
    <row r="4" spans="1:24" s="10" customFormat="1" ht="15.75" customHeight="1">
      <c r="A4" s="109" t="s">
        <v>23</v>
      </c>
      <c r="B4" s="109" t="s">
        <v>24</v>
      </c>
      <c r="C4" s="103" t="s">
        <v>300</v>
      </c>
      <c r="D4" s="104"/>
      <c r="E4" s="103" t="s">
        <v>301</v>
      </c>
      <c r="F4" s="104"/>
      <c r="G4" s="103" t="s">
        <v>302</v>
      </c>
      <c r="H4" s="104"/>
      <c r="I4" s="103" t="s">
        <v>303</v>
      </c>
      <c r="J4" s="104"/>
      <c r="K4" s="103" t="s">
        <v>304</v>
      </c>
      <c r="L4" s="104"/>
      <c r="M4" s="103" t="s">
        <v>305</v>
      </c>
      <c r="N4" s="104"/>
      <c r="O4" s="103" t="s">
        <v>306</v>
      </c>
      <c r="P4" s="104"/>
      <c r="Q4" s="103" t="s">
        <v>307</v>
      </c>
      <c r="R4" s="104"/>
      <c r="S4" s="103" t="s">
        <v>644</v>
      </c>
      <c r="T4" s="104"/>
      <c r="U4" s="111" t="s">
        <v>1</v>
      </c>
      <c r="V4" s="112"/>
      <c r="W4" s="57" t="s">
        <v>310</v>
      </c>
    </row>
    <row r="5" spans="1:24" s="10" customFormat="1" ht="18.75" customHeight="1">
      <c r="A5" s="110"/>
      <c r="B5" s="110"/>
      <c r="C5" s="103" t="s">
        <v>7</v>
      </c>
      <c r="D5" s="104"/>
      <c r="E5" s="103" t="s">
        <v>2</v>
      </c>
      <c r="F5" s="104"/>
      <c r="G5" s="105" t="s">
        <v>19</v>
      </c>
      <c r="H5" s="106"/>
      <c r="I5" s="105" t="s">
        <v>20</v>
      </c>
      <c r="J5" s="106"/>
      <c r="K5" s="103" t="s">
        <v>290</v>
      </c>
      <c r="L5" s="104"/>
      <c r="M5" s="103" t="s">
        <v>17</v>
      </c>
      <c r="N5" s="104"/>
      <c r="O5" s="103" t="s">
        <v>16</v>
      </c>
      <c r="P5" s="104"/>
      <c r="Q5" s="105" t="s">
        <v>18</v>
      </c>
      <c r="R5" s="106"/>
      <c r="S5" s="103" t="s">
        <v>21</v>
      </c>
      <c r="T5" s="104"/>
      <c r="U5" s="11" t="s">
        <v>22</v>
      </c>
      <c r="V5" s="11" t="s">
        <v>3</v>
      </c>
      <c r="W5" s="62" t="s">
        <v>309</v>
      </c>
    </row>
    <row r="6" spans="1:24" s="14" customFormat="1" ht="22.5" customHeight="1">
      <c r="A6" s="13">
        <v>1</v>
      </c>
      <c r="B6" s="30">
        <v>1816001</v>
      </c>
      <c r="C6" s="31" t="s">
        <v>327</v>
      </c>
      <c r="D6" s="35">
        <f t="shared" ref="D6:D65" si="0">IF(C6="AA",10, IF(C6="AB",9, IF(C6="BB",8, IF(C6="BC",7,IF(C6="CC",6, IF(C6="CD",5, IF(C6="DD",4,IF(C6="F",0))))))))</f>
        <v>5</v>
      </c>
      <c r="E6" s="31" t="s">
        <v>328</v>
      </c>
      <c r="F6" s="23">
        <f t="shared" ref="F6:J21" si="1">IF(E6="AA",10, IF(E6="AB",9, IF(E6="BB",8, IF(E6="BC",7,IF(E6="CC",6, IF(E6="CD",5, IF(E6="DD",4,IF(E6="F",0))))))))</f>
        <v>4</v>
      </c>
      <c r="G6" s="31" t="s">
        <v>324</v>
      </c>
      <c r="H6" s="23">
        <f t="shared" si="1"/>
        <v>6</v>
      </c>
      <c r="I6" s="31" t="s">
        <v>327</v>
      </c>
      <c r="J6" s="23">
        <f t="shared" si="1"/>
        <v>5</v>
      </c>
      <c r="K6" s="31" t="s">
        <v>326</v>
      </c>
      <c r="L6" s="23">
        <f t="shared" ref="L6:N21" si="2">IF(K6="AA",10, IF(K6="AB",9, IF(K6="BB",8, IF(K6="BC",7,IF(K6="CC",6, IF(K6="CD",5, IF(K6="DD",4,IF(K6="F",0))))))))</f>
        <v>9</v>
      </c>
      <c r="M6" s="31" t="s">
        <v>323</v>
      </c>
      <c r="N6" s="23">
        <f t="shared" si="2"/>
        <v>8</v>
      </c>
      <c r="O6" s="31" t="s">
        <v>325</v>
      </c>
      <c r="P6" s="23">
        <f t="shared" ref="P6:P65" si="3">IF(O6="AA",10, IF(O6="AB",9, IF(O6="BB",8, IF(O6="BC",7,IF(O6="CC",6, IF(O6="CD",5, IF(O6="DD",4,IF(O6="F",0))))))))</f>
        <v>7</v>
      </c>
      <c r="Q6" s="31" t="s">
        <v>326</v>
      </c>
      <c r="R6" s="23">
        <f t="shared" ref="R6:R65" si="4">IF(Q6="AA",10, IF(Q6="AB",9, IF(Q6="BB",8, IF(Q6="BC",7,IF(Q6="CC",6, IF(Q6="CD",5, IF(Q6="DD",4,IF(Q6="F",0))))))))</f>
        <v>9</v>
      </c>
      <c r="S6" s="31" t="s">
        <v>326</v>
      </c>
      <c r="T6" s="23">
        <f t="shared" ref="T6:T23" si="5">IF(S6="AA",10, IF(S6="AB",9, IF(S6="BB",8, IF(S6="BC",7,IF(S6="CC",6, IF(S6="CD",5, IF(S6="DD",4,IF(S6="F",0))))))))</f>
        <v>9</v>
      </c>
      <c r="U6" s="3">
        <f>(D6*4+F6*4+H6*4+J6*4+L6*3+N6*3+P6*2+R6*2+T6*2)</f>
        <v>181</v>
      </c>
      <c r="V6" s="40">
        <f t="shared" ref="V6:V65" si="6">(U6/28)</f>
        <v>6.4642857142857144</v>
      </c>
      <c r="W6" s="59" t="s">
        <v>308</v>
      </c>
      <c r="X6" s="79" t="s">
        <v>333</v>
      </c>
    </row>
    <row r="7" spans="1:24" ht="20.25" customHeight="1">
      <c r="A7" s="13">
        <v>2</v>
      </c>
      <c r="B7" s="30">
        <v>1816002</v>
      </c>
      <c r="C7" s="24" t="s">
        <v>325</v>
      </c>
      <c r="D7" s="35">
        <f t="shared" si="0"/>
        <v>7</v>
      </c>
      <c r="E7" s="39" t="s">
        <v>324</v>
      </c>
      <c r="F7" s="23">
        <f t="shared" si="1"/>
        <v>6</v>
      </c>
      <c r="G7" s="24" t="s">
        <v>327</v>
      </c>
      <c r="H7" s="23">
        <f t="shared" si="1"/>
        <v>5</v>
      </c>
      <c r="I7" s="34" t="s">
        <v>327</v>
      </c>
      <c r="J7" s="23">
        <f t="shared" si="1"/>
        <v>5</v>
      </c>
      <c r="K7" s="24" t="s">
        <v>324</v>
      </c>
      <c r="L7" s="23">
        <f t="shared" si="2"/>
        <v>6</v>
      </c>
      <c r="M7" s="34" t="s">
        <v>325</v>
      </c>
      <c r="N7" s="23">
        <f t="shared" si="2"/>
        <v>7</v>
      </c>
      <c r="O7" s="24" t="s">
        <v>327</v>
      </c>
      <c r="P7" s="23">
        <f t="shared" si="3"/>
        <v>5</v>
      </c>
      <c r="Q7" s="31" t="s">
        <v>323</v>
      </c>
      <c r="R7" s="23">
        <f t="shared" si="4"/>
        <v>8</v>
      </c>
      <c r="S7" s="31" t="s">
        <v>325</v>
      </c>
      <c r="T7" s="23">
        <f t="shared" si="5"/>
        <v>7</v>
      </c>
      <c r="U7" s="3">
        <f t="shared" ref="U7:U65" si="7">(D7*4+F7*4+H7*4+J7*4+L7*3+N7*3+P7*2+R7*2+T7*2)</f>
        <v>171</v>
      </c>
      <c r="V7" s="40">
        <f t="shared" si="6"/>
        <v>6.1071428571428568</v>
      </c>
      <c r="W7" s="59" t="s">
        <v>308</v>
      </c>
      <c r="X7" s="79" t="s">
        <v>334</v>
      </c>
    </row>
    <row r="8" spans="1:24" ht="20.25" customHeight="1">
      <c r="A8" s="78">
        <v>3</v>
      </c>
      <c r="B8" s="30">
        <v>1816003</v>
      </c>
      <c r="C8" s="67" t="s">
        <v>330</v>
      </c>
      <c r="D8" s="35" t="b">
        <f t="shared" si="0"/>
        <v>0</v>
      </c>
      <c r="E8" s="70" t="s">
        <v>329</v>
      </c>
      <c r="F8" s="23">
        <f t="shared" si="1"/>
        <v>0</v>
      </c>
      <c r="G8" s="67" t="s">
        <v>329</v>
      </c>
      <c r="H8" s="23">
        <f t="shared" si="1"/>
        <v>0</v>
      </c>
      <c r="I8" s="67" t="s">
        <v>329</v>
      </c>
      <c r="J8" s="23">
        <f t="shared" si="1"/>
        <v>0</v>
      </c>
      <c r="K8" s="67" t="s">
        <v>329</v>
      </c>
      <c r="L8" s="23">
        <f t="shared" si="2"/>
        <v>0</v>
      </c>
      <c r="M8" s="67" t="s">
        <v>329</v>
      </c>
      <c r="N8" s="23">
        <f t="shared" si="2"/>
        <v>0</v>
      </c>
      <c r="O8" s="67" t="s">
        <v>330</v>
      </c>
      <c r="P8" s="23" t="b">
        <f t="shared" si="3"/>
        <v>0</v>
      </c>
      <c r="Q8" s="65" t="s">
        <v>329</v>
      </c>
      <c r="R8" s="23">
        <f t="shared" si="4"/>
        <v>0</v>
      </c>
      <c r="S8" s="31" t="s">
        <v>328</v>
      </c>
      <c r="T8" s="23">
        <f t="shared" si="5"/>
        <v>4</v>
      </c>
      <c r="U8" s="3">
        <f t="shared" si="7"/>
        <v>8</v>
      </c>
      <c r="V8" s="40">
        <f t="shared" si="6"/>
        <v>0.2857142857142857</v>
      </c>
      <c r="W8" s="88" t="s">
        <v>641</v>
      </c>
      <c r="X8" s="79" t="s">
        <v>335</v>
      </c>
    </row>
    <row r="9" spans="1:24" ht="20.25" customHeight="1">
      <c r="A9" s="13">
        <v>4</v>
      </c>
      <c r="B9" s="30">
        <v>1816004</v>
      </c>
      <c r="C9" s="24" t="s">
        <v>328</v>
      </c>
      <c r="D9" s="35">
        <f t="shared" si="0"/>
        <v>4</v>
      </c>
      <c r="E9" s="39" t="s">
        <v>328</v>
      </c>
      <c r="F9" s="23">
        <f t="shared" si="1"/>
        <v>4</v>
      </c>
      <c r="G9" s="24" t="s">
        <v>324</v>
      </c>
      <c r="H9" s="23">
        <f t="shared" si="1"/>
        <v>6</v>
      </c>
      <c r="I9" s="34" t="s">
        <v>324</v>
      </c>
      <c r="J9" s="23">
        <f t="shared" si="1"/>
        <v>6</v>
      </c>
      <c r="K9" s="24" t="s">
        <v>323</v>
      </c>
      <c r="L9" s="23">
        <f t="shared" si="2"/>
        <v>8</v>
      </c>
      <c r="M9" s="34" t="s">
        <v>323</v>
      </c>
      <c r="N9" s="23">
        <f t="shared" si="2"/>
        <v>8</v>
      </c>
      <c r="O9" s="24" t="s">
        <v>326</v>
      </c>
      <c r="P9" s="23">
        <f t="shared" si="3"/>
        <v>9</v>
      </c>
      <c r="Q9" s="31" t="s">
        <v>323</v>
      </c>
      <c r="R9" s="23">
        <f t="shared" si="4"/>
        <v>8</v>
      </c>
      <c r="S9" s="31" t="s">
        <v>323</v>
      </c>
      <c r="T9" s="23">
        <f t="shared" si="5"/>
        <v>8</v>
      </c>
      <c r="U9" s="3">
        <f t="shared" si="7"/>
        <v>178</v>
      </c>
      <c r="V9" s="40">
        <f t="shared" si="6"/>
        <v>6.3571428571428568</v>
      </c>
      <c r="W9" s="59" t="s">
        <v>308</v>
      </c>
      <c r="X9" s="79" t="s">
        <v>336</v>
      </c>
    </row>
    <row r="10" spans="1:24" ht="20.25" customHeight="1">
      <c r="A10" s="13">
        <v>5</v>
      </c>
      <c r="B10" s="30">
        <v>1816005</v>
      </c>
      <c r="C10" s="24" t="s">
        <v>328</v>
      </c>
      <c r="D10" s="35">
        <f t="shared" si="0"/>
        <v>4</v>
      </c>
      <c r="E10" s="39" t="s">
        <v>327</v>
      </c>
      <c r="F10" s="23">
        <f t="shared" si="1"/>
        <v>5</v>
      </c>
      <c r="G10" s="24" t="s">
        <v>324</v>
      </c>
      <c r="H10" s="23">
        <f t="shared" si="1"/>
        <v>6</v>
      </c>
      <c r="I10" s="34" t="s">
        <v>327</v>
      </c>
      <c r="J10" s="23">
        <f t="shared" si="1"/>
        <v>5</v>
      </c>
      <c r="K10" s="24" t="s">
        <v>324</v>
      </c>
      <c r="L10" s="23">
        <f t="shared" si="2"/>
        <v>6</v>
      </c>
      <c r="M10" s="34" t="s">
        <v>325</v>
      </c>
      <c r="N10" s="23">
        <f t="shared" si="2"/>
        <v>7</v>
      </c>
      <c r="O10" s="24" t="s">
        <v>323</v>
      </c>
      <c r="P10" s="23">
        <f t="shared" si="3"/>
        <v>8</v>
      </c>
      <c r="Q10" s="31" t="s">
        <v>326</v>
      </c>
      <c r="R10" s="23">
        <f t="shared" si="4"/>
        <v>9</v>
      </c>
      <c r="S10" s="31" t="s">
        <v>324</v>
      </c>
      <c r="T10" s="23">
        <f t="shared" si="5"/>
        <v>6</v>
      </c>
      <c r="U10" s="3">
        <f t="shared" si="7"/>
        <v>165</v>
      </c>
      <c r="V10" s="40">
        <f t="shared" si="6"/>
        <v>5.8928571428571432</v>
      </c>
      <c r="W10" s="59" t="s">
        <v>308</v>
      </c>
      <c r="X10" s="79" t="s">
        <v>337</v>
      </c>
    </row>
    <row r="11" spans="1:24" ht="20.25" customHeight="1">
      <c r="A11" s="13">
        <v>6</v>
      </c>
      <c r="B11" s="30">
        <v>1816006</v>
      </c>
      <c r="C11" s="24" t="s">
        <v>327</v>
      </c>
      <c r="D11" s="35">
        <f t="shared" si="0"/>
        <v>5</v>
      </c>
      <c r="E11" s="39" t="s">
        <v>327</v>
      </c>
      <c r="F11" s="23">
        <f t="shared" si="1"/>
        <v>5</v>
      </c>
      <c r="G11" s="68" t="s">
        <v>329</v>
      </c>
      <c r="H11" s="23">
        <f t="shared" si="1"/>
        <v>0</v>
      </c>
      <c r="I11" s="34" t="s">
        <v>328</v>
      </c>
      <c r="J11" s="23">
        <f t="shared" si="1"/>
        <v>4</v>
      </c>
      <c r="K11" s="24" t="s">
        <v>324</v>
      </c>
      <c r="L11" s="23">
        <f t="shared" si="2"/>
        <v>6</v>
      </c>
      <c r="M11" s="34" t="s">
        <v>324</v>
      </c>
      <c r="N11" s="23">
        <f t="shared" si="2"/>
        <v>6</v>
      </c>
      <c r="O11" s="24" t="s">
        <v>325</v>
      </c>
      <c r="P11" s="23">
        <f t="shared" si="3"/>
        <v>7</v>
      </c>
      <c r="Q11" s="31" t="s">
        <v>326</v>
      </c>
      <c r="R11" s="23">
        <f t="shared" si="4"/>
        <v>9</v>
      </c>
      <c r="S11" s="31" t="s">
        <v>325</v>
      </c>
      <c r="T11" s="23">
        <f t="shared" si="5"/>
        <v>7</v>
      </c>
      <c r="U11" s="3">
        <f t="shared" si="7"/>
        <v>138</v>
      </c>
      <c r="V11" s="40">
        <f t="shared" si="6"/>
        <v>4.9285714285714288</v>
      </c>
      <c r="W11" s="59" t="s">
        <v>308</v>
      </c>
      <c r="X11" s="79" t="s">
        <v>338</v>
      </c>
    </row>
    <row r="12" spans="1:24" ht="20.25" customHeight="1">
      <c r="A12" s="78">
        <v>7</v>
      </c>
      <c r="B12" s="30">
        <v>1816007</v>
      </c>
      <c r="C12" s="69" t="s">
        <v>331</v>
      </c>
      <c r="D12" s="35" t="b">
        <f t="shared" si="0"/>
        <v>0</v>
      </c>
      <c r="E12" s="70" t="s">
        <v>329</v>
      </c>
      <c r="F12" s="23">
        <f t="shared" si="1"/>
        <v>0</v>
      </c>
      <c r="G12" s="67" t="s">
        <v>329</v>
      </c>
      <c r="H12" s="23">
        <f t="shared" si="1"/>
        <v>0</v>
      </c>
      <c r="I12" s="67" t="s">
        <v>329</v>
      </c>
      <c r="J12" s="23">
        <f t="shared" si="1"/>
        <v>0</v>
      </c>
      <c r="K12" s="24" t="s">
        <v>327</v>
      </c>
      <c r="L12" s="23">
        <f t="shared" si="2"/>
        <v>5</v>
      </c>
      <c r="M12" s="67" t="s">
        <v>329</v>
      </c>
      <c r="N12" s="23">
        <f t="shared" si="2"/>
        <v>0</v>
      </c>
      <c r="O12" s="68" t="s">
        <v>329</v>
      </c>
      <c r="P12" s="23">
        <f t="shared" si="3"/>
        <v>0</v>
      </c>
      <c r="Q12" s="31" t="s">
        <v>326</v>
      </c>
      <c r="R12" s="23">
        <f t="shared" si="4"/>
        <v>9</v>
      </c>
      <c r="S12" s="31" t="s">
        <v>325</v>
      </c>
      <c r="T12" s="23">
        <f t="shared" si="5"/>
        <v>7</v>
      </c>
      <c r="U12" s="3">
        <f t="shared" si="7"/>
        <v>47</v>
      </c>
      <c r="V12" s="40">
        <f t="shared" si="6"/>
        <v>1.6785714285714286</v>
      </c>
      <c r="W12" s="88" t="s">
        <v>641</v>
      </c>
      <c r="X12" s="79" t="s">
        <v>339</v>
      </c>
    </row>
    <row r="13" spans="1:24" ht="20.25" customHeight="1">
      <c r="A13" s="13">
        <v>8</v>
      </c>
      <c r="B13" s="30">
        <v>1816008</v>
      </c>
      <c r="C13" s="24" t="s">
        <v>328</v>
      </c>
      <c r="D13" s="35">
        <f t="shared" si="0"/>
        <v>4</v>
      </c>
      <c r="E13" s="70" t="s">
        <v>329</v>
      </c>
      <c r="F13" s="23">
        <f t="shared" si="1"/>
        <v>0</v>
      </c>
      <c r="G13" s="24" t="s">
        <v>328</v>
      </c>
      <c r="H13" s="23">
        <f t="shared" si="1"/>
        <v>4</v>
      </c>
      <c r="I13" s="34" t="s">
        <v>328</v>
      </c>
      <c r="J13" s="23">
        <f t="shared" si="1"/>
        <v>4</v>
      </c>
      <c r="K13" s="24" t="s">
        <v>327</v>
      </c>
      <c r="L13" s="23">
        <f t="shared" si="2"/>
        <v>5</v>
      </c>
      <c r="M13" s="34" t="s">
        <v>324</v>
      </c>
      <c r="N13" s="23">
        <f t="shared" si="2"/>
        <v>6</v>
      </c>
      <c r="O13" s="24" t="s">
        <v>324</v>
      </c>
      <c r="P13" s="23">
        <f t="shared" si="3"/>
        <v>6</v>
      </c>
      <c r="Q13" s="31" t="s">
        <v>323</v>
      </c>
      <c r="R13" s="23">
        <f t="shared" si="4"/>
        <v>8</v>
      </c>
      <c r="S13" s="31" t="s">
        <v>325</v>
      </c>
      <c r="T13" s="23">
        <f t="shared" si="5"/>
        <v>7</v>
      </c>
      <c r="U13" s="3">
        <f t="shared" si="7"/>
        <v>123</v>
      </c>
      <c r="V13" s="40">
        <f t="shared" si="6"/>
        <v>4.3928571428571432</v>
      </c>
      <c r="W13" s="59" t="s">
        <v>308</v>
      </c>
      <c r="X13" s="79" t="s">
        <v>340</v>
      </c>
    </row>
    <row r="14" spans="1:24" ht="20.25" customHeight="1">
      <c r="A14" s="13">
        <v>9</v>
      </c>
      <c r="B14" s="30">
        <v>1816009</v>
      </c>
      <c r="C14" s="24" t="s">
        <v>324</v>
      </c>
      <c r="D14" s="35">
        <f t="shared" si="0"/>
        <v>6</v>
      </c>
      <c r="E14" s="39" t="s">
        <v>324</v>
      </c>
      <c r="F14" s="23">
        <f t="shared" si="1"/>
        <v>6</v>
      </c>
      <c r="G14" s="24" t="s">
        <v>325</v>
      </c>
      <c r="H14" s="23">
        <f t="shared" si="1"/>
        <v>7</v>
      </c>
      <c r="I14" s="34" t="s">
        <v>327</v>
      </c>
      <c r="J14" s="23">
        <f t="shared" si="1"/>
        <v>5</v>
      </c>
      <c r="K14" s="24" t="s">
        <v>323</v>
      </c>
      <c r="L14" s="23">
        <f t="shared" si="2"/>
        <v>8</v>
      </c>
      <c r="M14" s="34" t="s">
        <v>325</v>
      </c>
      <c r="N14" s="23">
        <f t="shared" si="2"/>
        <v>7</v>
      </c>
      <c r="O14" s="24" t="s">
        <v>323</v>
      </c>
      <c r="P14" s="23">
        <f t="shared" si="3"/>
        <v>8</v>
      </c>
      <c r="Q14" s="31" t="s">
        <v>323</v>
      </c>
      <c r="R14" s="23">
        <f t="shared" si="4"/>
        <v>8</v>
      </c>
      <c r="S14" s="31" t="s">
        <v>326</v>
      </c>
      <c r="T14" s="23">
        <f t="shared" si="5"/>
        <v>9</v>
      </c>
      <c r="U14" s="3">
        <f t="shared" si="7"/>
        <v>191</v>
      </c>
      <c r="V14" s="40">
        <f t="shared" si="6"/>
        <v>6.8214285714285712</v>
      </c>
      <c r="W14" s="59" t="s">
        <v>308</v>
      </c>
      <c r="X14" s="79" t="s">
        <v>341</v>
      </c>
    </row>
    <row r="15" spans="1:24" ht="20.25" customHeight="1">
      <c r="A15" s="13">
        <v>10</v>
      </c>
      <c r="B15" s="30">
        <v>1816010</v>
      </c>
      <c r="C15" s="24" t="s">
        <v>328</v>
      </c>
      <c r="D15" s="35">
        <f t="shared" si="0"/>
        <v>4</v>
      </c>
      <c r="E15" s="39" t="s">
        <v>328</v>
      </c>
      <c r="F15" s="23">
        <f t="shared" si="1"/>
        <v>4</v>
      </c>
      <c r="G15" s="24" t="s">
        <v>328</v>
      </c>
      <c r="H15" s="23">
        <f t="shared" si="1"/>
        <v>4</v>
      </c>
      <c r="I15" s="34" t="s">
        <v>328</v>
      </c>
      <c r="J15" s="23">
        <f t="shared" si="1"/>
        <v>4</v>
      </c>
      <c r="K15" s="24" t="s">
        <v>325</v>
      </c>
      <c r="L15" s="23">
        <f t="shared" si="2"/>
        <v>7</v>
      </c>
      <c r="M15" s="34" t="s">
        <v>326</v>
      </c>
      <c r="N15" s="23">
        <f t="shared" si="2"/>
        <v>9</v>
      </c>
      <c r="O15" s="24" t="s">
        <v>324</v>
      </c>
      <c r="P15" s="23">
        <f t="shared" si="3"/>
        <v>6</v>
      </c>
      <c r="Q15" s="31" t="s">
        <v>326</v>
      </c>
      <c r="R15" s="23">
        <f t="shared" si="4"/>
        <v>9</v>
      </c>
      <c r="S15" s="31" t="s">
        <v>325</v>
      </c>
      <c r="T15" s="23">
        <f t="shared" si="5"/>
        <v>7</v>
      </c>
      <c r="U15" s="3">
        <f t="shared" si="7"/>
        <v>156</v>
      </c>
      <c r="V15" s="40">
        <f t="shared" si="6"/>
        <v>5.5714285714285712</v>
      </c>
      <c r="W15" s="59" t="s">
        <v>308</v>
      </c>
      <c r="X15" s="79" t="s">
        <v>342</v>
      </c>
    </row>
    <row r="16" spans="1:24" ht="20.25" customHeight="1">
      <c r="A16" s="13">
        <v>11</v>
      </c>
      <c r="B16" s="30">
        <v>1816011</v>
      </c>
      <c r="C16" s="24" t="s">
        <v>327</v>
      </c>
      <c r="D16" s="35">
        <f t="shared" si="0"/>
        <v>5</v>
      </c>
      <c r="E16" s="70" t="s">
        <v>329</v>
      </c>
      <c r="F16" s="23">
        <f t="shared" si="1"/>
        <v>0</v>
      </c>
      <c r="G16" s="24" t="s">
        <v>327</v>
      </c>
      <c r="H16" s="23">
        <f t="shared" si="1"/>
        <v>5</v>
      </c>
      <c r="I16" s="34" t="s">
        <v>327</v>
      </c>
      <c r="J16" s="23">
        <f t="shared" si="1"/>
        <v>5</v>
      </c>
      <c r="K16" s="24" t="s">
        <v>325</v>
      </c>
      <c r="L16" s="23">
        <f t="shared" si="2"/>
        <v>7</v>
      </c>
      <c r="M16" s="34" t="s">
        <v>323</v>
      </c>
      <c r="N16" s="23">
        <f t="shared" si="2"/>
        <v>8</v>
      </c>
      <c r="O16" s="24" t="s">
        <v>325</v>
      </c>
      <c r="P16" s="23">
        <f t="shared" si="3"/>
        <v>7</v>
      </c>
      <c r="Q16" s="31" t="s">
        <v>323</v>
      </c>
      <c r="R16" s="23">
        <f t="shared" si="4"/>
        <v>8</v>
      </c>
      <c r="S16" s="31" t="s">
        <v>325</v>
      </c>
      <c r="T16" s="23">
        <f t="shared" si="5"/>
        <v>7</v>
      </c>
      <c r="U16" s="3">
        <f t="shared" si="7"/>
        <v>149</v>
      </c>
      <c r="V16" s="40">
        <f t="shared" si="6"/>
        <v>5.3214285714285712</v>
      </c>
      <c r="W16" s="59" t="s">
        <v>308</v>
      </c>
      <c r="X16" s="79" t="s">
        <v>343</v>
      </c>
    </row>
    <row r="17" spans="1:24" ht="20.25" customHeight="1">
      <c r="A17" s="13">
        <v>12</v>
      </c>
      <c r="B17" s="30">
        <v>1816012</v>
      </c>
      <c r="C17" s="24" t="s">
        <v>328</v>
      </c>
      <c r="D17" s="35">
        <f t="shared" si="0"/>
        <v>4</v>
      </c>
      <c r="E17" s="70" t="s">
        <v>329</v>
      </c>
      <c r="F17" s="23">
        <f t="shared" si="1"/>
        <v>0</v>
      </c>
      <c r="G17" s="68" t="s">
        <v>329</v>
      </c>
      <c r="H17" s="23">
        <f t="shared" si="1"/>
        <v>0</v>
      </c>
      <c r="I17" s="34" t="s">
        <v>328</v>
      </c>
      <c r="J17" s="23">
        <f t="shared" si="1"/>
        <v>4</v>
      </c>
      <c r="K17" s="24" t="s">
        <v>328</v>
      </c>
      <c r="L17" s="23">
        <f t="shared" si="2"/>
        <v>4</v>
      </c>
      <c r="M17" s="34" t="s">
        <v>324</v>
      </c>
      <c r="N17" s="23">
        <f t="shared" si="2"/>
        <v>6</v>
      </c>
      <c r="O17" s="24" t="s">
        <v>324</v>
      </c>
      <c r="P17" s="23">
        <f t="shared" si="3"/>
        <v>6</v>
      </c>
      <c r="Q17" s="31" t="s">
        <v>326</v>
      </c>
      <c r="R17" s="23">
        <f t="shared" si="4"/>
        <v>9</v>
      </c>
      <c r="S17" s="31" t="s">
        <v>327</v>
      </c>
      <c r="T17" s="23">
        <f t="shared" si="5"/>
        <v>5</v>
      </c>
      <c r="U17" s="3">
        <f t="shared" si="7"/>
        <v>102</v>
      </c>
      <c r="V17" s="40">
        <f t="shared" si="6"/>
        <v>3.6428571428571428</v>
      </c>
      <c r="W17" s="59" t="s">
        <v>308</v>
      </c>
      <c r="X17" s="79" t="s">
        <v>344</v>
      </c>
    </row>
    <row r="18" spans="1:24" ht="20.25" customHeight="1">
      <c r="A18" s="13">
        <v>13</v>
      </c>
      <c r="B18" s="30">
        <v>1816013</v>
      </c>
      <c r="C18" s="24" t="s">
        <v>325</v>
      </c>
      <c r="D18" s="35">
        <f t="shared" si="0"/>
        <v>7</v>
      </c>
      <c r="E18" s="39" t="s">
        <v>324</v>
      </c>
      <c r="F18" s="23">
        <f t="shared" si="1"/>
        <v>6</v>
      </c>
      <c r="G18" s="24" t="s">
        <v>327</v>
      </c>
      <c r="H18" s="23">
        <f t="shared" si="1"/>
        <v>5</v>
      </c>
      <c r="I18" s="34" t="s">
        <v>325</v>
      </c>
      <c r="J18" s="23">
        <f t="shared" si="1"/>
        <v>7</v>
      </c>
      <c r="K18" s="24" t="s">
        <v>323</v>
      </c>
      <c r="L18" s="23">
        <f t="shared" si="2"/>
        <v>8</v>
      </c>
      <c r="M18" s="34" t="s">
        <v>326</v>
      </c>
      <c r="N18" s="23">
        <f t="shared" si="2"/>
        <v>9</v>
      </c>
      <c r="O18" s="24" t="s">
        <v>325</v>
      </c>
      <c r="P18" s="23">
        <f t="shared" si="3"/>
        <v>7</v>
      </c>
      <c r="Q18" s="31" t="s">
        <v>326</v>
      </c>
      <c r="R18" s="23">
        <f t="shared" si="4"/>
        <v>9</v>
      </c>
      <c r="S18" s="31" t="s">
        <v>323</v>
      </c>
      <c r="T18" s="23">
        <f t="shared" si="5"/>
        <v>8</v>
      </c>
      <c r="U18" s="3">
        <f t="shared" si="7"/>
        <v>199</v>
      </c>
      <c r="V18" s="40">
        <f t="shared" si="6"/>
        <v>7.1071428571428568</v>
      </c>
      <c r="W18" s="59" t="s">
        <v>308</v>
      </c>
      <c r="X18" s="79" t="s">
        <v>345</v>
      </c>
    </row>
    <row r="19" spans="1:24" ht="20.25" customHeight="1">
      <c r="A19" s="13">
        <v>14</v>
      </c>
      <c r="B19" s="30">
        <v>1816014</v>
      </c>
      <c r="C19" s="24" t="s">
        <v>328</v>
      </c>
      <c r="D19" s="35">
        <f t="shared" si="0"/>
        <v>4</v>
      </c>
      <c r="E19" s="39" t="s">
        <v>328</v>
      </c>
      <c r="F19" s="23">
        <f t="shared" si="1"/>
        <v>4</v>
      </c>
      <c r="G19" s="24" t="s">
        <v>324</v>
      </c>
      <c r="H19" s="23">
        <f t="shared" si="1"/>
        <v>6</v>
      </c>
      <c r="I19" s="68" t="s">
        <v>329</v>
      </c>
      <c r="J19" s="23">
        <f t="shared" si="1"/>
        <v>0</v>
      </c>
      <c r="K19" s="24" t="s">
        <v>324</v>
      </c>
      <c r="L19" s="23">
        <f t="shared" si="2"/>
        <v>6</v>
      </c>
      <c r="M19" s="34" t="s">
        <v>323</v>
      </c>
      <c r="N19" s="23">
        <f t="shared" si="2"/>
        <v>8</v>
      </c>
      <c r="O19" s="24" t="s">
        <v>325</v>
      </c>
      <c r="P19" s="23">
        <f t="shared" si="3"/>
        <v>7</v>
      </c>
      <c r="Q19" s="31" t="s">
        <v>323</v>
      </c>
      <c r="R19" s="23">
        <f t="shared" si="4"/>
        <v>8</v>
      </c>
      <c r="S19" s="31" t="s">
        <v>325</v>
      </c>
      <c r="T19" s="23">
        <f t="shared" si="5"/>
        <v>7</v>
      </c>
      <c r="U19" s="3">
        <f t="shared" si="7"/>
        <v>142</v>
      </c>
      <c r="V19" s="40">
        <f t="shared" si="6"/>
        <v>5.0714285714285712</v>
      </c>
      <c r="W19" s="59" t="s">
        <v>308</v>
      </c>
      <c r="X19" s="79" t="s">
        <v>346</v>
      </c>
    </row>
    <row r="20" spans="1:24" ht="20.25" customHeight="1">
      <c r="A20" s="13">
        <v>15</v>
      </c>
      <c r="B20" s="30">
        <v>1816015</v>
      </c>
      <c r="C20" s="24" t="s">
        <v>328</v>
      </c>
      <c r="D20" s="35">
        <f t="shared" si="0"/>
        <v>4</v>
      </c>
      <c r="E20" s="39" t="s">
        <v>328</v>
      </c>
      <c r="F20" s="23">
        <f t="shared" si="1"/>
        <v>4</v>
      </c>
      <c r="G20" s="24" t="s">
        <v>327</v>
      </c>
      <c r="H20" s="23">
        <f t="shared" si="1"/>
        <v>5</v>
      </c>
      <c r="I20" s="34" t="s">
        <v>328</v>
      </c>
      <c r="J20" s="23">
        <f t="shared" si="1"/>
        <v>4</v>
      </c>
      <c r="K20" s="24" t="s">
        <v>325</v>
      </c>
      <c r="L20" s="23">
        <f t="shared" si="2"/>
        <v>7</v>
      </c>
      <c r="M20" s="34" t="s">
        <v>326</v>
      </c>
      <c r="N20" s="23">
        <f t="shared" si="2"/>
        <v>9</v>
      </c>
      <c r="O20" s="24" t="s">
        <v>325</v>
      </c>
      <c r="P20" s="23">
        <f t="shared" si="3"/>
        <v>7</v>
      </c>
      <c r="Q20" s="31" t="s">
        <v>323</v>
      </c>
      <c r="R20" s="23">
        <f t="shared" si="4"/>
        <v>8</v>
      </c>
      <c r="S20" s="31" t="s">
        <v>325</v>
      </c>
      <c r="T20" s="23">
        <f t="shared" si="5"/>
        <v>7</v>
      </c>
      <c r="U20" s="3">
        <f t="shared" si="7"/>
        <v>160</v>
      </c>
      <c r="V20" s="40">
        <f t="shared" si="6"/>
        <v>5.7142857142857144</v>
      </c>
      <c r="W20" s="59" t="s">
        <v>308</v>
      </c>
      <c r="X20" s="79" t="s">
        <v>347</v>
      </c>
    </row>
    <row r="21" spans="1:24" ht="20.25" customHeight="1">
      <c r="A21" s="13">
        <v>16</v>
      </c>
      <c r="B21" s="30">
        <v>1816016</v>
      </c>
      <c r="C21" s="24" t="s">
        <v>327</v>
      </c>
      <c r="D21" s="35">
        <f t="shared" si="0"/>
        <v>5</v>
      </c>
      <c r="E21" s="39" t="s">
        <v>327</v>
      </c>
      <c r="F21" s="23">
        <f t="shared" si="1"/>
        <v>5</v>
      </c>
      <c r="G21" s="24" t="s">
        <v>327</v>
      </c>
      <c r="H21" s="23">
        <f t="shared" si="1"/>
        <v>5</v>
      </c>
      <c r="I21" s="34" t="s">
        <v>328</v>
      </c>
      <c r="J21" s="23">
        <f t="shared" si="1"/>
        <v>4</v>
      </c>
      <c r="K21" s="24" t="s">
        <v>324</v>
      </c>
      <c r="L21" s="23">
        <f t="shared" si="2"/>
        <v>6</v>
      </c>
      <c r="M21" s="34" t="s">
        <v>326</v>
      </c>
      <c r="N21" s="23">
        <f t="shared" si="2"/>
        <v>9</v>
      </c>
      <c r="O21" s="24" t="s">
        <v>324</v>
      </c>
      <c r="P21" s="23">
        <f t="shared" si="3"/>
        <v>6</v>
      </c>
      <c r="Q21" s="31" t="s">
        <v>323</v>
      </c>
      <c r="R21" s="23">
        <f t="shared" si="4"/>
        <v>8</v>
      </c>
      <c r="S21" s="31" t="s">
        <v>325</v>
      </c>
      <c r="T21" s="23">
        <f t="shared" si="5"/>
        <v>7</v>
      </c>
      <c r="U21" s="3">
        <f t="shared" si="7"/>
        <v>163</v>
      </c>
      <c r="V21" s="40">
        <f t="shared" si="6"/>
        <v>5.8214285714285712</v>
      </c>
      <c r="W21" s="59" t="s">
        <v>308</v>
      </c>
      <c r="X21" s="79" t="s">
        <v>348</v>
      </c>
    </row>
    <row r="22" spans="1:24" ht="20.25" customHeight="1">
      <c r="A22" s="13">
        <v>17</v>
      </c>
      <c r="B22" s="30">
        <v>1816017</v>
      </c>
      <c r="C22" s="24" t="s">
        <v>324</v>
      </c>
      <c r="D22" s="35">
        <f t="shared" si="0"/>
        <v>6</v>
      </c>
      <c r="E22" s="70" t="s">
        <v>329</v>
      </c>
      <c r="F22" s="23">
        <f t="shared" ref="F22:F65" si="8">IF(E22="AA",10, IF(E22="AB",9, IF(E22="BB",8, IF(E22="BC",7,IF(E22="CC",6, IF(E22="CD",5, IF(E22="DD",4,IF(E22="F",0))))))))</f>
        <v>0</v>
      </c>
      <c r="G22" s="24" t="s">
        <v>324</v>
      </c>
      <c r="H22" s="23">
        <f t="shared" ref="H22:H65" si="9">IF(G22="AA",10, IF(G22="AB",9, IF(G22="BB",8, IF(G22="BC",7,IF(G22="CC",6, IF(G22="CD",5, IF(G22="DD",4,IF(G22="F",0))))))))</f>
        <v>6</v>
      </c>
      <c r="I22" s="34" t="s">
        <v>328</v>
      </c>
      <c r="J22" s="23">
        <f t="shared" ref="J22:J65" si="10">IF(I22="AA",10, IF(I22="AB",9, IF(I22="BB",8, IF(I22="BC",7,IF(I22="CC",6, IF(I22="CD",5, IF(I22="DD",4,IF(I22="F",0))))))))</f>
        <v>4</v>
      </c>
      <c r="K22" s="24" t="s">
        <v>326</v>
      </c>
      <c r="L22" s="23">
        <f t="shared" ref="L22:L65" si="11">IF(K22="AA",10, IF(K22="AB",9, IF(K22="BB",8, IF(K22="BC",7,IF(K22="CC",6, IF(K22="CD",5, IF(K22="DD",4,IF(K22="F",0))))))))</f>
        <v>9</v>
      </c>
      <c r="M22" s="34" t="s">
        <v>325</v>
      </c>
      <c r="N22" s="23">
        <f t="shared" ref="N22:N65" si="12">IF(M22="AA",10, IF(M22="AB",9, IF(M22="BB",8, IF(M22="BC",7,IF(M22="CC",6, IF(M22="CD",5, IF(M22="DD",4,IF(M22="F",0))))))))</f>
        <v>7</v>
      </c>
      <c r="O22" s="24" t="s">
        <v>324</v>
      </c>
      <c r="P22" s="23">
        <f t="shared" si="3"/>
        <v>6</v>
      </c>
      <c r="Q22" s="31" t="s">
        <v>323</v>
      </c>
      <c r="R22" s="23">
        <f t="shared" si="4"/>
        <v>8</v>
      </c>
      <c r="S22" s="31" t="s">
        <v>326</v>
      </c>
      <c r="T22" s="23">
        <f t="shared" si="5"/>
        <v>9</v>
      </c>
      <c r="U22" s="3">
        <f t="shared" si="7"/>
        <v>158</v>
      </c>
      <c r="V22" s="40">
        <f t="shared" si="6"/>
        <v>5.6428571428571432</v>
      </c>
      <c r="W22" s="59" t="s">
        <v>308</v>
      </c>
      <c r="X22" s="79" t="s">
        <v>349</v>
      </c>
    </row>
    <row r="23" spans="1:24" ht="20.25" customHeight="1">
      <c r="A23" s="13">
        <v>18</v>
      </c>
      <c r="B23" s="30">
        <v>1816018</v>
      </c>
      <c r="C23" s="24" t="s">
        <v>327</v>
      </c>
      <c r="D23" s="35">
        <f t="shared" si="0"/>
        <v>5</v>
      </c>
      <c r="E23" s="39" t="s">
        <v>327</v>
      </c>
      <c r="F23" s="23">
        <f t="shared" si="8"/>
        <v>5</v>
      </c>
      <c r="G23" s="24" t="s">
        <v>324</v>
      </c>
      <c r="H23" s="23">
        <f t="shared" si="9"/>
        <v>6</v>
      </c>
      <c r="I23" s="34" t="s">
        <v>327</v>
      </c>
      <c r="J23" s="23">
        <f t="shared" si="10"/>
        <v>5</v>
      </c>
      <c r="K23" s="24" t="s">
        <v>325</v>
      </c>
      <c r="L23" s="23">
        <f t="shared" si="11"/>
        <v>7</v>
      </c>
      <c r="M23" s="34" t="s">
        <v>324</v>
      </c>
      <c r="N23" s="23">
        <f t="shared" si="12"/>
        <v>6</v>
      </c>
      <c r="O23" s="24" t="s">
        <v>324</v>
      </c>
      <c r="P23" s="23">
        <f t="shared" si="3"/>
        <v>6</v>
      </c>
      <c r="Q23" s="31" t="s">
        <v>323</v>
      </c>
      <c r="R23" s="23">
        <f t="shared" si="4"/>
        <v>8</v>
      </c>
      <c r="S23" s="31" t="s">
        <v>325</v>
      </c>
      <c r="T23" s="23">
        <f t="shared" si="5"/>
        <v>7</v>
      </c>
      <c r="U23" s="3">
        <f t="shared" si="7"/>
        <v>165</v>
      </c>
      <c r="V23" s="40">
        <f t="shared" si="6"/>
        <v>5.8928571428571432</v>
      </c>
      <c r="W23" s="59" t="s">
        <v>308</v>
      </c>
      <c r="X23" s="79" t="s">
        <v>350</v>
      </c>
    </row>
    <row r="24" spans="1:24" ht="20.25" customHeight="1">
      <c r="A24" s="13">
        <v>19</v>
      </c>
      <c r="B24" s="30">
        <v>1816019</v>
      </c>
      <c r="C24" s="24" t="s">
        <v>323</v>
      </c>
      <c r="D24" s="35">
        <f t="shared" si="0"/>
        <v>8</v>
      </c>
      <c r="E24" s="39" t="s">
        <v>324</v>
      </c>
      <c r="F24" s="23">
        <f t="shared" si="8"/>
        <v>6</v>
      </c>
      <c r="G24" s="24" t="s">
        <v>327</v>
      </c>
      <c r="H24" s="23">
        <f t="shared" si="9"/>
        <v>5</v>
      </c>
      <c r="I24" s="34" t="s">
        <v>324</v>
      </c>
      <c r="J24" s="23">
        <f t="shared" si="10"/>
        <v>6</v>
      </c>
      <c r="K24" s="24" t="s">
        <v>326</v>
      </c>
      <c r="L24" s="23">
        <f t="shared" si="11"/>
        <v>9</v>
      </c>
      <c r="M24" s="34" t="s">
        <v>323</v>
      </c>
      <c r="N24" s="23">
        <f t="shared" si="12"/>
        <v>8</v>
      </c>
      <c r="O24" s="24" t="s">
        <v>325</v>
      </c>
      <c r="P24" s="23">
        <f t="shared" si="3"/>
        <v>7</v>
      </c>
      <c r="Q24" s="31" t="s">
        <v>332</v>
      </c>
      <c r="R24" s="23">
        <f t="shared" si="4"/>
        <v>10</v>
      </c>
      <c r="S24" s="31" t="s">
        <v>326</v>
      </c>
      <c r="T24" s="23">
        <f t="shared" ref="T24:T65" si="13">IF(S24="AA",10, IF(S24="AB",9, IF(S24="BB",8, IF(S24="BC",7,IF(S24="CC",6, IF(S24="CD",5, IF(S24="DD",4,IF(S24="F",0))))))))</f>
        <v>9</v>
      </c>
      <c r="U24" s="3">
        <f t="shared" si="7"/>
        <v>203</v>
      </c>
      <c r="V24" s="40">
        <f t="shared" si="6"/>
        <v>7.25</v>
      </c>
      <c r="W24" s="59" t="s">
        <v>308</v>
      </c>
      <c r="X24" s="79" t="s">
        <v>351</v>
      </c>
    </row>
    <row r="25" spans="1:24" ht="20.25" customHeight="1">
      <c r="A25" s="13">
        <v>20</v>
      </c>
      <c r="B25" s="30">
        <v>1816020</v>
      </c>
      <c r="C25" s="24" t="s">
        <v>326</v>
      </c>
      <c r="D25" s="35">
        <f t="shared" si="0"/>
        <v>9</v>
      </c>
      <c r="E25" s="39" t="s">
        <v>325</v>
      </c>
      <c r="F25" s="23">
        <f t="shared" si="8"/>
        <v>7</v>
      </c>
      <c r="G25" s="24" t="s">
        <v>325</v>
      </c>
      <c r="H25" s="23">
        <f t="shared" si="9"/>
        <v>7</v>
      </c>
      <c r="I25" s="34" t="s">
        <v>327</v>
      </c>
      <c r="J25" s="23">
        <f t="shared" si="10"/>
        <v>5</v>
      </c>
      <c r="K25" s="24" t="s">
        <v>323</v>
      </c>
      <c r="L25" s="23">
        <f t="shared" si="11"/>
        <v>8</v>
      </c>
      <c r="M25" s="34" t="s">
        <v>326</v>
      </c>
      <c r="N25" s="23">
        <f t="shared" si="12"/>
        <v>9</v>
      </c>
      <c r="O25" s="24" t="s">
        <v>323</v>
      </c>
      <c r="P25" s="23">
        <f t="shared" si="3"/>
        <v>8</v>
      </c>
      <c r="Q25" s="31" t="s">
        <v>326</v>
      </c>
      <c r="R25" s="23">
        <f t="shared" si="4"/>
        <v>9</v>
      </c>
      <c r="S25" s="31" t="s">
        <v>323</v>
      </c>
      <c r="T25" s="23">
        <f t="shared" si="13"/>
        <v>8</v>
      </c>
      <c r="U25" s="3">
        <f t="shared" si="7"/>
        <v>213</v>
      </c>
      <c r="V25" s="40">
        <f t="shared" si="6"/>
        <v>7.6071428571428568</v>
      </c>
      <c r="W25" s="59" t="s">
        <v>308</v>
      </c>
      <c r="X25" s="79" t="s">
        <v>352</v>
      </c>
    </row>
    <row r="26" spans="1:24" ht="20.25" customHeight="1">
      <c r="A26" s="13">
        <v>21</v>
      </c>
      <c r="B26" s="30">
        <v>1816021</v>
      </c>
      <c r="C26" s="68" t="s">
        <v>329</v>
      </c>
      <c r="D26" s="35">
        <f t="shared" si="0"/>
        <v>0</v>
      </c>
      <c r="E26" s="68" t="s">
        <v>329</v>
      </c>
      <c r="F26" s="23">
        <f t="shared" si="8"/>
        <v>0</v>
      </c>
      <c r="G26" s="68" t="s">
        <v>329</v>
      </c>
      <c r="H26" s="23">
        <f t="shared" si="9"/>
        <v>0</v>
      </c>
      <c r="I26" s="68" t="s">
        <v>329</v>
      </c>
      <c r="J26" s="23">
        <f t="shared" si="10"/>
        <v>0</v>
      </c>
      <c r="K26" s="24" t="s">
        <v>324</v>
      </c>
      <c r="L26" s="23">
        <f t="shared" si="11"/>
        <v>6</v>
      </c>
      <c r="M26" s="34" t="s">
        <v>328</v>
      </c>
      <c r="N26" s="23">
        <f t="shared" si="12"/>
        <v>4</v>
      </c>
      <c r="O26" s="24" t="s">
        <v>328</v>
      </c>
      <c r="P26" s="23">
        <f t="shared" si="3"/>
        <v>4</v>
      </c>
      <c r="Q26" s="31" t="s">
        <v>325</v>
      </c>
      <c r="R26" s="23">
        <f t="shared" si="4"/>
        <v>7</v>
      </c>
      <c r="S26" s="31" t="s">
        <v>325</v>
      </c>
      <c r="T26" s="23">
        <f t="shared" si="13"/>
        <v>7</v>
      </c>
      <c r="U26" s="3">
        <f t="shared" si="7"/>
        <v>66</v>
      </c>
      <c r="V26" s="40">
        <f t="shared" si="6"/>
        <v>2.3571428571428572</v>
      </c>
      <c r="W26" s="88" t="s">
        <v>641</v>
      </c>
      <c r="X26" s="79" t="s">
        <v>353</v>
      </c>
    </row>
    <row r="27" spans="1:24" ht="20.25" customHeight="1">
      <c r="A27" s="13">
        <v>22</v>
      </c>
      <c r="B27" s="30">
        <v>1816022</v>
      </c>
      <c r="C27" s="24" t="s">
        <v>325</v>
      </c>
      <c r="D27" s="35">
        <f t="shared" si="0"/>
        <v>7</v>
      </c>
      <c r="E27" s="39" t="s">
        <v>328</v>
      </c>
      <c r="F27" s="23">
        <f t="shared" si="8"/>
        <v>4</v>
      </c>
      <c r="G27" s="24" t="s">
        <v>327</v>
      </c>
      <c r="H27" s="23">
        <f t="shared" si="9"/>
        <v>5</v>
      </c>
      <c r="I27" s="34" t="s">
        <v>324</v>
      </c>
      <c r="J27" s="23">
        <f t="shared" si="10"/>
        <v>6</v>
      </c>
      <c r="K27" s="24" t="s">
        <v>325</v>
      </c>
      <c r="L27" s="23">
        <f t="shared" si="11"/>
        <v>7</v>
      </c>
      <c r="M27" s="34" t="s">
        <v>323</v>
      </c>
      <c r="N27" s="23">
        <f t="shared" si="12"/>
        <v>8</v>
      </c>
      <c r="O27" s="24" t="s">
        <v>325</v>
      </c>
      <c r="P27" s="23">
        <f t="shared" si="3"/>
        <v>7</v>
      </c>
      <c r="Q27" s="31" t="s">
        <v>326</v>
      </c>
      <c r="R27" s="23">
        <f t="shared" si="4"/>
        <v>9</v>
      </c>
      <c r="S27" s="31" t="s">
        <v>325</v>
      </c>
      <c r="T27" s="23">
        <f t="shared" si="13"/>
        <v>7</v>
      </c>
      <c r="U27" s="3">
        <f t="shared" si="7"/>
        <v>179</v>
      </c>
      <c r="V27" s="40">
        <f t="shared" si="6"/>
        <v>6.3928571428571432</v>
      </c>
      <c r="W27" s="59" t="s">
        <v>308</v>
      </c>
      <c r="X27" s="79" t="s">
        <v>354</v>
      </c>
    </row>
    <row r="28" spans="1:24" ht="20.25" customHeight="1">
      <c r="A28" s="13">
        <v>23</v>
      </c>
      <c r="B28" s="30">
        <v>1816023</v>
      </c>
      <c r="C28" s="24" t="s">
        <v>323</v>
      </c>
      <c r="D28" s="35">
        <f t="shared" si="0"/>
        <v>8</v>
      </c>
      <c r="E28" s="39" t="s">
        <v>324</v>
      </c>
      <c r="F28" s="23">
        <f t="shared" si="8"/>
        <v>6</v>
      </c>
      <c r="G28" s="24" t="s">
        <v>324</v>
      </c>
      <c r="H28" s="23">
        <f t="shared" si="9"/>
        <v>6</v>
      </c>
      <c r="I28" s="34" t="s">
        <v>324</v>
      </c>
      <c r="J28" s="23">
        <f t="shared" si="10"/>
        <v>6</v>
      </c>
      <c r="K28" s="24" t="s">
        <v>326</v>
      </c>
      <c r="L28" s="23">
        <f t="shared" si="11"/>
        <v>9</v>
      </c>
      <c r="M28" s="34" t="s">
        <v>326</v>
      </c>
      <c r="N28" s="23">
        <f t="shared" si="12"/>
        <v>9</v>
      </c>
      <c r="O28" s="24" t="s">
        <v>325</v>
      </c>
      <c r="P28" s="23">
        <f t="shared" si="3"/>
        <v>7</v>
      </c>
      <c r="Q28" s="31" t="s">
        <v>323</v>
      </c>
      <c r="R28" s="23">
        <f t="shared" si="4"/>
        <v>8</v>
      </c>
      <c r="S28" s="31" t="s">
        <v>326</v>
      </c>
      <c r="T28" s="23">
        <f t="shared" si="13"/>
        <v>9</v>
      </c>
      <c r="U28" s="3">
        <f t="shared" si="7"/>
        <v>206</v>
      </c>
      <c r="V28" s="40">
        <f t="shared" si="6"/>
        <v>7.3571428571428568</v>
      </c>
      <c r="W28" s="59" t="s">
        <v>308</v>
      </c>
      <c r="X28" s="79" t="s">
        <v>355</v>
      </c>
    </row>
    <row r="29" spans="1:24" ht="20.25" customHeight="1">
      <c r="A29" s="13">
        <v>24</v>
      </c>
      <c r="B29" s="30">
        <v>1816024</v>
      </c>
      <c r="C29" s="24" t="s">
        <v>325</v>
      </c>
      <c r="D29" s="35">
        <f t="shared" si="0"/>
        <v>7</v>
      </c>
      <c r="E29" s="39" t="s">
        <v>328</v>
      </c>
      <c r="F29" s="23">
        <f t="shared" si="8"/>
        <v>4</v>
      </c>
      <c r="G29" s="24" t="s">
        <v>324</v>
      </c>
      <c r="H29" s="23">
        <f t="shared" si="9"/>
        <v>6</v>
      </c>
      <c r="I29" s="34" t="s">
        <v>325</v>
      </c>
      <c r="J29" s="23">
        <f t="shared" si="10"/>
        <v>7</v>
      </c>
      <c r="K29" s="24" t="s">
        <v>323</v>
      </c>
      <c r="L29" s="23">
        <f t="shared" si="11"/>
        <v>8</v>
      </c>
      <c r="M29" s="34" t="s">
        <v>323</v>
      </c>
      <c r="N29" s="23">
        <f t="shared" si="12"/>
        <v>8</v>
      </c>
      <c r="O29" s="24" t="s">
        <v>325</v>
      </c>
      <c r="P29" s="23">
        <f t="shared" si="3"/>
        <v>7</v>
      </c>
      <c r="Q29" s="31" t="s">
        <v>326</v>
      </c>
      <c r="R29" s="23">
        <f t="shared" si="4"/>
        <v>9</v>
      </c>
      <c r="S29" s="31" t="s">
        <v>325</v>
      </c>
      <c r="T29" s="23">
        <f t="shared" si="13"/>
        <v>7</v>
      </c>
      <c r="U29" s="3">
        <f t="shared" si="7"/>
        <v>190</v>
      </c>
      <c r="V29" s="40">
        <f t="shared" si="6"/>
        <v>6.7857142857142856</v>
      </c>
      <c r="W29" s="59" t="s">
        <v>308</v>
      </c>
      <c r="X29" s="79" t="s">
        <v>356</v>
      </c>
    </row>
    <row r="30" spans="1:24" ht="20.25" customHeight="1">
      <c r="A30" s="13">
        <v>25</v>
      </c>
      <c r="B30" s="30">
        <v>1816025</v>
      </c>
      <c r="C30" s="24" t="s">
        <v>325</v>
      </c>
      <c r="D30" s="35">
        <f t="shared" si="0"/>
        <v>7</v>
      </c>
      <c r="E30" s="39" t="s">
        <v>327</v>
      </c>
      <c r="F30" s="23">
        <f t="shared" si="8"/>
        <v>5</v>
      </c>
      <c r="G30" s="24" t="s">
        <v>328</v>
      </c>
      <c r="H30" s="23">
        <f t="shared" si="9"/>
        <v>4</v>
      </c>
      <c r="I30" s="34" t="s">
        <v>324</v>
      </c>
      <c r="J30" s="23">
        <f t="shared" si="10"/>
        <v>6</v>
      </c>
      <c r="K30" s="24" t="s">
        <v>326</v>
      </c>
      <c r="L30" s="23">
        <f t="shared" si="11"/>
        <v>9</v>
      </c>
      <c r="M30" s="34" t="s">
        <v>325</v>
      </c>
      <c r="N30" s="23">
        <f t="shared" si="12"/>
        <v>7</v>
      </c>
      <c r="O30" s="24" t="s">
        <v>323</v>
      </c>
      <c r="P30" s="23">
        <f t="shared" si="3"/>
        <v>8</v>
      </c>
      <c r="Q30" s="31" t="s">
        <v>332</v>
      </c>
      <c r="R30" s="23">
        <f t="shared" si="4"/>
        <v>10</v>
      </c>
      <c r="S30" s="31" t="s">
        <v>326</v>
      </c>
      <c r="T30" s="23">
        <f t="shared" si="13"/>
        <v>9</v>
      </c>
      <c r="U30" s="3">
        <f t="shared" si="7"/>
        <v>190</v>
      </c>
      <c r="V30" s="40">
        <f t="shared" si="6"/>
        <v>6.7857142857142856</v>
      </c>
      <c r="W30" s="59" t="s">
        <v>308</v>
      </c>
      <c r="X30" s="79" t="s">
        <v>357</v>
      </c>
    </row>
    <row r="31" spans="1:24" ht="20.25" customHeight="1">
      <c r="A31" s="13">
        <v>26</v>
      </c>
      <c r="B31" s="30">
        <v>1816026</v>
      </c>
      <c r="C31" s="24" t="s">
        <v>328</v>
      </c>
      <c r="D31" s="35">
        <f t="shared" si="0"/>
        <v>4</v>
      </c>
      <c r="E31" s="39" t="s">
        <v>328</v>
      </c>
      <c r="F31" s="23">
        <f t="shared" si="8"/>
        <v>4</v>
      </c>
      <c r="G31" s="24" t="s">
        <v>327</v>
      </c>
      <c r="H31" s="23">
        <f t="shared" si="9"/>
        <v>5</v>
      </c>
      <c r="I31" s="34" t="s">
        <v>328</v>
      </c>
      <c r="J31" s="23">
        <f t="shared" si="10"/>
        <v>4</v>
      </c>
      <c r="K31" s="24" t="s">
        <v>323</v>
      </c>
      <c r="L31" s="23">
        <f t="shared" si="11"/>
        <v>8</v>
      </c>
      <c r="M31" s="34" t="s">
        <v>325</v>
      </c>
      <c r="N31" s="23">
        <f t="shared" si="12"/>
        <v>7</v>
      </c>
      <c r="O31" s="24" t="s">
        <v>325</v>
      </c>
      <c r="P31" s="23">
        <f t="shared" si="3"/>
        <v>7</v>
      </c>
      <c r="Q31" s="31" t="s">
        <v>332</v>
      </c>
      <c r="R31" s="23">
        <f t="shared" si="4"/>
        <v>10</v>
      </c>
      <c r="S31" s="31" t="s">
        <v>323</v>
      </c>
      <c r="T31" s="23">
        <f t="shared" si="13"/>
        <v>8</v>
      </c>
      <c r="U31" s="3">
        <f t="shared" si="7"/>
        <v>163</v>
      </c>
      <c r="V31" s="40">
        <f t="shared" si="6"/>
        <v>5.8214285714285712</v>
      </c>
      <c r="W31" s="59" t="s">
        <v>308</v>
      </c>
      <c r="X31" s="79" t="s">
        <v>358</v>
      </c>
    </row>
    <row r="32" spans="1:24" ht="20.25" customHeight="1">
      <c r="A32" s="13">
        <v>27</v>
      </c>
      <c r="B32" s="30">
        <v>1816027</v>
      </c>
      <c r="C32" s="24" t="s">
        <v>327</v>
      </c>
      <c r="D32" s="35">
        <f t="shared" si="0"/>
        <v>5</v>
      </c>
      <c r="E32" s="39" t="s">
        <v>327</v>
      </c>
      <c r="F32" s="23">
        <f t="shared" si="8"/>
        <v>5</v>
      </c>
      <c r="G32" s="24" t="s">
        <v>328</v>
      </c>
      <c r="H32" s="23">
        <f t="shared" si="9"/>
        <v>4</v>
      </c>
      <c r="I32" s="34" t="s">
        <v>327</v>
      </c>
      <c r="J32" s="23">
        <f t="shared" si="10"/>
        <v>5</v>
      </c>
      <c r="K32" s="24" t="s">
        <v>324</v>
      </c>
      <c r="L32" s="23">
        <f t="shared" si="11"/>
        <v>6</v>
      </c>
      <c r="M32" s="34" t="s">
        <v>323</v>
      </c>
      <c r="N32" s="23">
        <f t="shared" si="12"/>
        <v>8</v>
      </c>
      <c r="O32" s="24" t="s">
        <v>325</v>
      </c>
      <c r="P32" s="23">
        <f t="shared" si="3"/>
        <v>7</v>
      </c>
      <c r="Q32" s="31" t="s">
        <v>323</v>
      </c>
      <c r="R32" s="23">
        <f t="shared" si="4"/>
        <v>8</v>
      </c>
      <c r="S32" s="31" t="s">
        <v>324</v>
      </c>
      <c r="T32" s="23">
        <f t="shared" si="13"/>
        <v>6</v>
      </c>
      <c r="U32" s="3">
        <f t="shared" si="7"/>
        <v>160</v>
      </c>
      <c r="V32" s="40">
        <f t="shared" si="6"/>
        <v>5.7142857142857144</v>
      </c>
      <c r="W32" s="59" t="s">
        <v>308</v>
      </c>
      <c r="X32" s="79" t="s">
        <v>359</v>
      </c>
    </row>
    <row r="33" spans="1:24" ht="20.25" customHeight="1">
      <c r="A33" s="13">
        <v>28</v>
      </c>
      <c r="B33" s="30">
        <v>1816028</v>
      </c>
      <c r="C33" s="24" t="s">
        <v>328</v>
      </c>
      <c r="D33" s="35">
        <f t="shared" si="0"/>
        <v>4</v>
      </c>
      <c r="E33" s="70" t="s">
        <v>329</v>
      </c>
      <c r="F33" s="23">
        <f t="shared" si="8"/>
        <v>0</v>
      </c>
      <c r="G33" s="24" t="s">
        <v>328</v>
      </c>
      <c r="H33" s="23">
        <f t="shared" si="9"/>
        <v>4</v>
      </c>
      <c r="I33" s="34" t="s">
        <v>328</v>
      </c>
      <c r="J33" s="23">
        <f t="shared" si="10"/>
        <v>4</v>
      </c>
      <c r="K33" s="24" t="s">
        <v>327</v>
      </c>
      <c r="L33" s="23">
        <f t="shared" si="11"/>
        <v>5</v>
      </c>
      <c r="M33" s="34" t="s">
        <v>325</v>
      </c>
      <c r="N33" s="23">
        <f t="shared" si="12"/>
        <v>7</v>
      </c>
      <c r="O33" s="24" t="s">
        <v>324</v>
      </c>
      <c r="P33" s="23">
        <f t="shared" si="3"/>
        <v>6</v>
      </c>
      <c r="Q33" s="31" t="s">
        <v>326</v>
      </c>
      <c r="R33" s="23">
        <f t="shared" si="4"/>
        <v>9</v>
      </c>
      <c r="S33" s="31" t="s">
        <v>324</v>
      </c>
      <c r="T33" s="23">
        <f t="shared" si="13"/>
        <v>6</v>
      </c>
      <c r="U33" s="3">
        <f t="shared" si="7"/>
        <v>126</v>
      </c>
      <c r="V33" s="40">
        <f t="shared" si="6"/>
        <v>4.5</v>
      </c>
      <c r="W33" s="59" t="s">
        <v>308</v>
      </c>
      <c r="X33" s="79" t="s">
        <v>360</v>
      </c>
    </row>
    <row r="34" spans="1:24" ht="20.25" customHeight="1">
      <c r="A34" s="13">
        <v>29</v>
      </c>
      <c r="B34" s="30">
        <v>1816029</v>
      </c>
      <c r="C34" s="24" t="s">
        <v>323</v>
      </c>
      <c r="D34" s="35">
        <f t="shared" si="0"/>
        <v>8</v>
      </c>
      <c r="E34" s="39" t="s">
        <v>325</v>
      </c>
      <c r="F34" s="23">
        <f t="shared" si="8"/>
        <v>7</v>
      </c>
      <c r="G34" s="24" t="s">
        <v>325</v>
      </c>
      <c r="H34" s="23">
        <f t="shared" si="9"/>
        <v>7</v>
      </c>
      <c r="I34" s="34" t="s">
        <v>325</v>
      </c>
      <c r="J34" s="23">
        <f t="shared" si="10"/>
        <v>7</v>
      </c>
      <c r="K34" s="24" t="s">
        <v>323</v>
      </c>
      <c r="L34" s="23">
        <f t="shared" si="11"/>
        <v>8</v>
      </c>
      <c r="M34" s="34" t="s">
        <v>326</v>
      </c>
      <c r="N34" s="23">
        <f t="shared" si="12"/>
        <v>9</v>
      </c>
      <c r="O34" s="24" t="s">
        <v>323</v>
      </c>
      <c r="P34" s="23">
        <f t="shared" si="3"/>
        <v>8</v>
      </c>
      <c r="Q34" s="31" t="s">
        <v>326</v>
      </c>
      <c r="R34" s="23">
        <f t="shared" si="4"/>
        <v>9</v>
      </c>
      <c r="S34" s="31" t="s">
        <v>323</v>
      </c>
      <c r="T34" s="23">
        <f t="shared" si="13"/>
        <v>8</v>
      </c>
      <c r="U34" s="3">
        <f t="shared" si="7"/>
        <v>217</v>
      </c>
      <c r="V34" s="40">
        <f t="shared" si="6"/>
        <v>7.75</v>
      </c>
      <c r="W34" s="59" t="s">
        <v>308</v>
      </c>
      <c r="X34" s="79" t="s">
        <v>361</v>
      </c>
    </row>
    <row r="35" spans="1:24" ht="20.25" customHeight="1">
      <c r="A35" s="13">
        <v>30</v>
      </c>
      <c r="B35" s="30">
        <v>1816030</v>
      </c>
      <c r="C35" s="24" t="s">
        <v>328</v>
      </c>
      <c r="D35" s="35">
        <f t="shared" si="0"/>
        <v>4</v>
      </c>
      <c r="E35" s="39" t="s">
        <v>325</v>
      </c>
      <c r="F35" s="23">
        <f t="shared" si="8"/>
        <v>7</v>
      </c>
      <c r="G35" s="24" t="s">
        <v>324</v>
      </c>
      <c r="H35" s="23">
        <f t="shared" si="9"/>
        <v>6</v>
      </c>
      <c r="I35" s="34" t="s">
        <v>327</v>
      </c>
      <c r="J35" s="23">
        <f t="shared" si="10"/>
        <v>5</v>
      </c>
      <c r="K35" s="24" t="s">
        <v>325</v>
      </c>
      <c r="L35" s="23">
        <f t="shared" si="11"/>
        <v>7</v>
      </c>
      <c r="M35" s="34" t="s">
        <v>323</v>
      </c>
      <c r="N35" s="23">
        <f t="shared" si="12"/>
        <v>8</v>
      </c>
      <c r="O35" s="24" t="s">
        <v>324</v>
      </c>
      <c r="P35" s="23">
        <f t="shared" si="3"/>
        <v>6</v>
      </c>
      <c r="Q35" s="31" t="s">
        <v>323</v>
      </c>
      <c r="R35" s="23">
        <f t="shared" si="4"/>
        <v>8</v>
      </c>
      <c r="S35" s="31" t="s">
        <v>325</v>
      </c>
      <c r="T35" s="23">
        <f t="shared" si="13"/>
        <v>7</v>
      </c>
      <c r="U35" s="3">
        <f t="shared" si="7"/>
        <v>175</v>
      </c>
      <c r="V35" s="40">
        <f t="shared" si="6"/>
        <v>6.25</v>
      </c>
      <c r="W35" s="59" t="s">
        <v>308</v>
      </c>
      <c r="X35" s="79" t="s">
        <v>362</v>
      </c>
    </row>
    <row r="36" spans="1:24" ht="20.25" customHeight="1">
      <c r="A36" s="13">
        <v>31</v>
      </c>
      <c r="B36" s="30">
        <v>1816031</v>
      </c>
      <c r="C36" s="24" t="s">
        <v>328</v>
      </c>
      <c r="D36" s="35">
        <f t="shared" si="0"/>
        <v>4</v>
      </c>
      <c r="E36" s="70" t="s">
        <v>329</v>
      </c>
      <c r="F36" s="23">
        <f t="shared" si="8"/>
        <v>0</v>
      </c>
      <c r="G36" s="68" t="s">
        <v>329</v>
      </c>
      <c r="H36" s="23">
        <f t="shared" si="9"/>
        <v>0</v>
      </c>
      <c r="I36" s="68" t="s">
        <v>329</v>
      </c>
      <c r="J36" s="23">
        <f t="shared" si="10"/>
        <v>0</v>
      </c>
      <c r="K36" s="24" t="s">
        <v>325</v>
      </c>
      <c r="L36" s="23">
        <f t="shared" si="11"/>
        <v>7</v>
      </c>
      <c r="M36" s="34" t="s">
        <v>324</v>
      </c>
      <c r="N36" s="23">
        <f t="shared" si="12"/>
        <v>6</v>
      </c>
      <c r="O36" s="24" t="s">
        <v>324</v>
      </c>
      <c r="P36" s="23">
        <f t="shared" si="3"/>
        <v>6</v>
      </c>
      <c r="Q36" s="31" t="s">
        <v>323</v>
      </c>
      <c r="R36" s="23">
        <f t="shared" si="4"/>
        <v>8</v>
      </c>
      <c r="S36" s="31" t="s">
        <v>323</v>
      </c>
      <c r="T36" s="23">
        <f t="shared" si="13"/>
        <v>8</v>
      </c>
      <c r="U36" s="3">
        <f t="shared" si="7"/>
        <v>99</v>
      </c>
      <c r="V36" s="40">
        <f t="shared" si="6"/>
        <v>3.5357142857142856</v>
      </c>
      <c r="W36" s="59" t="s">
        <v>308</v>
      </c>
      <c r="X36" s="79" t="s">
        <v>363</v>
      </c>
    </row>
    <row r="37" spans="1:24" ht="20.25" customHeight="1">
      <c r="A37" s="13">
        <v>32</v>
      </c>
      <c r="B37" s="30">
        <v>1816032</v>
      </c>
      <c r="C37" s="24" t="s">
        <v>326</v>
      </c>
      <c r="D37" s="35">
        <f t="shared" si="0"/>
        <v>9</v>
      </c>
      <c r="E37" s="39" t="s">
        <v>323</v>
      </c>
      <c r="F37" s="23">
        <f t="shared" si="8"/>
        <v>8</v>
      </c>
      <c r="G37" s="24" t="s">
        <v>325</v>
      </c>
      <c r="H37" s="23">
        <f t="shared" si="9"/>
        <v>7</v>
      </c>
      <c r="I37" s="34" t="s">
        <v>323</v>
      </c>
      <c r="J37" s="23">
        <f t="shared" si="10"/>
        <v>8</v>
      </c>
      <c r="K37" s="24" t="s">
        <v>326</v>
      </c>
      <c r="L37" s="23">
        <f t="shared" si="11"/>
        <v>9</v>
      </c>
      <c r="M37" s="34" t="s">
        <v>326</v>
      </c>
      <c r="N37" s="23">
        <f t="shared" si="12"/>
        <v>9</v>
      </c>
      <c r="O37" s="24" t="s">
        <v>326</v>
      </c>
      <c r="P37" s="23">
        <f t="shared" si="3"/>
        <v>9</v>
      </c>
      <c r="Q37" s="31" t="s">
        <v>332</v>
      </c>
      <c r="R37" s="23">
        <f t="shared" si="4"/>
        <v>10</v>
      </c>
      <c r="S37" s="31" t="s">
        <v>323</v>
      </c>
      <c r="T37" s="23">
        <f t="shared" si="13"/>
        <v>8</v>
      </c>
      <c r="U37" s="3">
        <f t="shared" si="7"/>
        <v>236</v>
      </c>
      <c r="V37" s="40">
        <f t="shared" si="6"/>
        <v>8.4285714285714288</v>
      </c>
      <c r="W37" s="59" t="s">
        <v>308</v>
      </c>
      <c r="X37" s="79" t="s">
        <v>364</v>
      </c>
    </row>
    <row r="38" spans="1:24" ht="20.25" customHeight="1">
      <c r="A38" s="13">
        <v>33</v>
      </c>
      <c r="B38" s="30">
        <v>1816033</v>
      </c>
      <c r="C38" s="24" t="s">
        <v>323</v>
      </c>
      <c r="D38" s="35">
        <f t="shared" si="0"/>
        <v>8</v>
      </c>
      <c r="E38" s="39" t="s">
        <v>325</v>
      </c>
      <c r="F38" s="23">
        <f t="shared" si="8"/>
        <v>7</v>
      </c>
      <c r="G38" s="24" t="s">
        <v>325</v>
      </c>
      <c r="H38" s="23">
        <f t="shared" si="9"/>
        <v>7</v>
      </c>
      <c r="I38" s="34" t="s">
        <v>323</v>
      </c>
      <c r="J38" s="23">
        <f t="shared" si="10"/>
        <v>8</v>
      </c>
      <c r="K38" s="24" t="s">
        <v>323</v>
      </c>
      <c r="L38" s="23">
        <f t="shared" si="11"/>
        <v>8</v>
      </c>
      <c r="M38" s="34" t="s">
        <v>332</v>
      </c>
      <c r="N38" s="23">
        <f t="shared" si="12"/>
        <v>10</v>
      </c>
      <c r="O38" s="24" t="s">
        <v>323</v>
      </c>
      <c r="P38" s="23">
        <f t="shared" si="3"/>
        <v>8</v>
      </c>
      <c r="Q38" s="31" t="s">
        <v>323</v>
      </c>
      <c r="R38" s="23">
        <f t="shared" si="4"/>
        <v>8</v>
      </c>
      <c r="S38" s="31" t="s">
        <v>323</v>
      </c>
      <c r="T38" s="23">
        <f t="shared" si="13"/>
        <v>8</v>
      </c>
      <c r="U38" s="3">
        <f t="shared" si="7"/>
        <v>222</v>
      </c>
      <c r="V38" s="40">
        <f t="shared" si="6"/>
        <v>7.9285714285714288</v>
      </c>
      <c r="W38" s="59" t="s">
        <v>308</v>
      </c>
      <c r="X38" s="79" t="s">
        <v>365</v>
      </c>
    </row>
    <row r="39" spans="1:24" ht="20.25" customHeight="1">
      <c r="A39" s="13">
        <v>34</v>
      </c>
      <c r="B39" s="30">
        <v>1816034</v>
      </c>
      <c r="C39" s="24" t="s">
        <v>323</v>
      </c>
      <c r="D39" s="35">
        <f t="shared" si="0"/>
        <v>8</v>
      </c>
      <c r="E39" s="39" t="s">
        <v>323</v>
      </c>
      <c r="F39" s="23">
        <f t="shared" si="8"/>
        <v>8</v>
      </c>
      <c r="G39" s="24" t="s">
        <v>324</v>
      </c>
      <c r="H39" s="23">
        <f t="shared" si="9"/>
        <v>6</v>
      </c>
      <c r="I39" s="34" t="s">
        <v>325</v>
      </c>
      <c r="J39" s="23">
        <f t="shared" si="10"/>
        <v>7</v>
      </c>
      <c r="K39" s="24" t="s">
        <v>327</v>
      </c>
      <c r="L39" s="23">
        <f t="shared" si="11"/>
        <v>5</v>
      </c>
      <c r="M39" s="34" t="s">
        <v>325</v>
      </c>
      <c r="N39" s="23">
        <f t="shared" si="12"/>
        <v>7</v>
      </c>
      <c r="O39" s="24" t="s">
        <v>324</v>
      </c>
      <c r="P39" s="23">
        <f t="shared" si="3"/>
        <v>6</v>
      </c>
      <c r="Q39" s="31" t="s">
        <v>332</v>
      </c>
      <c r="R39" s="23">
        <f t="shared" si="4"/>
        <v>10</v>
      </c>
      <c r="S39" s="31" t="s">
        <v>325</v>
      </c>
      <c r="T39" s="23">
        <f t="shared" si="13"/>
        <v>7</v>
      </c>
      <c r="U39" s="3">
        <f t="shared" si="7"/>
        <v>198</v>
      </c>
      <c r="V39" s="40">
        <f t="shared" si="6"/>
        <v>7.0714285714285712</v>
      </c>
      <c r="W39" s="59" t="s">
        <v>308</v>
      </c>
      <c r="X39" s="79" t="s">
        <v>366</v>
      </c>
    </row>
    <row r="40" spans="1:24" ht="20.25" customHeight="1">
      <c r="A40" s="13">
        <v>35</v>
      </c>
      <c r="B40" s="30">
        <v>1816035</v>
      </c>
      <c r="C40" s="24" t="s">
        <v>328</v>
      </c>
      <c r="D40" s="35">
        <f t="shared" si="0"/>
        <v>4</v>
      </c>
      <c r="E40" s="70" t="s">
        <v>329</v>
      </c>
      <c r="F40" s="23">
        <f t="shared" si="8"/>
        <v>0</v>
      </c>
      <c r="G40" s="24" t="s">
        <v>328</v>
      </c>
      <c r="H40" s="23">
        <f t="shared" si="9"/>
        <v>4</v>
      </c>
      <c r="I40" s="34" t="s">
        <v>328</v>
      </c>
      <c r="J40" s="23">
        <f t="shared" si="10"/>
        <v>4</v>
      </c>
      <c r="K40" s="24" t="s">
        <v>323</v>
      </c>
      <c r="L40" s="23">
        <f t="shared" si="11"/>
        <v>8</v>
      </c>
      <c r="M40" s="34" t="s">
        <v>323</v>
      </c>
      <c r="N40" s="23">
        <f t="shared" si="12"/>
        <v>8</v>
      </c>
      <c r="O40" s="24" t="s">
        <v>324</v>
      </c>
      <c r="P40" s="23">
        <f t="shared" si="3"/>
        <v>6</v>
      </c>
      <c r="Q40" s="31" t="s">
        <v>323</v>
      </c>
      <c r="R40" s="23">
        <f t="shared" si="4"/>
        <v>8</v>
      </c>
      <c r="S40" s="31" t="s">
        <v>323</v>
      </c>
      <c r="T40" s="23">
        <f t="shared" si="13"/>
        <v>8</v>
      </c>
      <c r="U40" s="3">
        <f t="shared" si="7"/>
        <v>140</v>
      </c>
      <c r="V40" s="40">
        <f t="shared" si="6"/>
        <v>5</v>
      </c>
      <c r="W40" s="59" t="s">
        <v>308</v>
      </c>
      <c r="X40" s="79" t="s">
        <v>367</v>
      </c>
    </row>
    <row r="41" spans="1:24" ht="20.25" customHeight="1">
      <c r="A41" s="13">
        <v>36</v>
      </c>
      <c r="B41" s="30">
        <v>1816036</v>
      </c>
      <c r="C41" s="24" t="s">
        <v>325</v>
      </c>
      <c r="D41" s="35">
        <f t="shared" si="0"/>
        <v>7</v>
      </c>
      <c r="E41" s="39" t="s">
        <v>327</v>
      </c>
      <c r="F41" s="23">
        <f t="shared" si="8"/>
        <v>5</v>
      </c>
      <c r="G41" s="24" t="s">
        <v>324</v>
      </c>
      <c r="H41" s="23">
        <f t="shared" si="9"/>
        <v>6</v>
      </c>
      <c r="I41" s="34" t="s">
        <v>327</v>
      </c>
      <c r="J41" s="23">
        <f t="shared" si="10"/>
        <v>5</v>
      </c>
      <c r="K41" s="24" t="s">
        <v>325</v>
      </c>
      <c r="L41" s="23">
        <f t="shared" si="11"/>
        <v>7</v>
      </c>
      <c r="M41" s="34" t="s">
        <v>323</v>
      </c>
      <c r="N41" s="23">
        <f t="shared" si="12"/>
        <v>8</v>
      </c>
      <c r="O41" s="24" t="s">
        <v>324</v>
      </c>
      <c r="P41" s="23">
        <f t="shared" si="3"/>
        <v>6</v>
      </c>
      <c r="Q41" s="31" t="s">
        <v>326</v>
      </c>
      <c r="R41" s="23">
        <f t="shared" si="4"/>
        <v>9</v>
      </c>
      <c r="S41" s="31" t="s">
        <v>325</v>
      </c>
      <c r="T41" s="23">
        <f t="shared" si="13"/>
        <v>7</v>
      </c>
      <c r="U41" s="3">
        <f t="shared" si="7"/>
        <v>181</v>
      </c>
      <c r="V41" s="40">
        <f t="shared" si="6"/>
        <v>6.4642857142857144</v>
      </c>
      <c r="W41" s="59" t="s">
        <v>308</v>
      </c>
      <c r="X41" s="79" t="s">
        <v>368</v>
      </c>
    </row>
    <row r="42" spans="1:24" ht="20.25" customHeight="1">
      <c r="A42" s="13">
        <v>37</v>
      </c>
      <c r="B42" s="30">
        <v>1816037</v>
      </c>
      <c r="C42" s="24" t="s">
        <v>323</v>
      </c>
      <c r="D42" s="35">
        <f t="shared" si="0"/>
        <v>8</v>
      </c>
      <c r="E42" s="39" t="s">
        <v>327</v>
      </c>
      <c r="F42" s="23">
        <f t="shared" si="8"/>
        <v>5</v>
      </c>
      <c r="G42" s="24" t="s">
        <v>324</v>
      </c>
      <c r="H42" s="23">
        <f t="shared" si="9"/>
        <v>6</v>
      </c>
      <c r="I42" s="34" t="s">
        <v>327</v>
      </c>
      <c r="J42" s="23">
        <f t="shared" si="10"/>
        <v>5</v>
      </c>
      <c r="K42" s="24" t="s">
        <v>323</v>
      </c>
      <c r="L42" s="23">
        <f t="shared" si="11"/>
        <v>8</v>
      </c>
      <c r="M42" s="34" t="s">
        <v>326</v>
      </c>
      <c r="N42" s="23">
        <f t="shared" si="12"/>
        <v>9</v>
      </c>
      <c r="O42" s="24" t="s">
        <v>325</v>
      </c>
      <c r="P42" s="23">
        <f t="shared" si="3"/>
        <v>7</v>
      </c>
      <c r="Q42" s="31" t="s">
        <v>326</v>
      </c>
      <c r="R42" s="23">
        <f t="shared" si="4"/>
        <v>9</v>
      </c>
      <c r="S42" s="31" t="s">
        <v>326</v>
      </c>
      <c r="T42" s="23">
        <f t="shared" si="13"/>
        <v>9</v>
      </c>
      <c r="U42" s="3">
        <f t="shared" si="7"/>
        <v>197</v>
      </c>
      <c r="V42" s="40">
        <f t="shared" si="6"/>
        <v>7.0357142857142856</v>
      </c>
      <c r="W42" s="59" t="s">
        <v>308</v>
      </c>
      <c r="X42" s="79" t="s">
        <v>369</v>
      </c>
    </row>
    <row r="43" spans="1:24" ht="20.25" customHeight="1">
      <c r="A43" s="13">
        <v>38</v>
      </c>
      <c r="B43" s="30">
        <v>1816038</v>
      </c>
      <c r="C43" s="24" t="s">
        <v>327</v>
      </c>
      <c r="D43" s="35">
        <f t="shared" si="0"/>
        <v>5</v>
      </c>
      <c r="E43" s="39" t="s">
        <v>325</v>
      </c>
      <c r="F43" s="23">
        <f t="shared" si="8"/>
        <v>7</v>
      </c>
      <c r="G43" s="24" t="s">
        <v>327</v>
      </c>
      <c r="H43" s="23">
        <f t="shared" si="9"/>
        <v>5</v>
      </c>
      <c r="I43" s="34" t="s">
        <v>328</v>
      </c>
      <c r="J43" s="23">
        <f t="shared" si="10"/>
        <v>4</v>
      </c>
      <c r="K43" s="24" t="s">
        <v>324</v>
      </c>
      <c r="L43" s="23">
        <f t="shared" si="11"/>
        <v>6</v>
      </c>
      <c r="M43" s="34" t="s">
        <v>323</v>
      </c>
      <c r="N43" s="23">
        <f t="shared" si="12"/>
        <v>8</v>
      </c>
      <c r="O43" s="24" t="s">
        <v>324</v>
      </c>
      <c r="P43" s="23">
        <f t="shared" si="3"/>
        <v>6</v>
      </c>
      <c r="Q43" s="31" t="s">
        <v>326</v>
      </c>
      <c r="R43" s="23">
        <f t="shared" si="4"/>
        <v>9</v>
      </c>
      <c r="S43" s="31" t="s">
        <v>324</v>
      </c>
      <c r="T43" s="23">
        <f t="shared" si="13"/>
        <v>6</v>
      </c>
      <c r="U43" s="3">
        <f t="shared" si="7"/>
        <v>168</v>
      </c>
      <c r="V43" s="40">
        <f t="shared" si="6"/>
        <v>6</v>
      </c>
      <c r="W43" s="59" t="s">
        <v>308</v>
      </c>
      <c r="X43" s="79" t="s">
        <v>370</v>
      </c>
    </row>
    <row r="44" spans="1:24" ht="20.25" customHeight="1">
      <c r="A44" s="13">
        <v>39</v>
      </c>
      <c r="B44" s="30">
        <v>1816039</v>
      </c>
      <c r="C44" s="24" t="s">
        <v>327</v>
      </c>
      <c r="D44" s="35">
        <f t="shared" si="0"/>
        <v>5</v>
      </c>
      <c r="E44" s="39" t="s">
        <v>324</v>
      </c>
      <c r="F44" s="23">
        <f t="shared" si="8"/>
        <v>6</v>
      </c>
      <c r="G44" s="24" t="s">
        <v>324</v>
      </c>
      <c r="H44" s="23">
        <f t="shared" si="9"/>
        <v>6</v>
      </c>
      <c r="I44" s="34" t="s">
        <v>328</v>
      </c>
      <c r="J44" s="23">
        <f t="shared" si="10"/>
        <v>4</v>
      </c>
      <c r="K44" s="24" t="s">
        <v>323</v>
      </c>
      <c r="L44" s="23">
        <f t="shared" si="11"/>
        <v>8</v>
      </c>
      <c r="M44" s="34" t="s">
        <v>326</v>
      </c>
      <c r="N44" s="23">
        <f t="shared" si="12"/>
        <v>9</v>
      </c>
      <c r="O44" s="24" t="s">
        <v>327</v>
      </c>
      <c r="P44" s="23">
        <f t="shared" si="3"/>
        <v>5</v>
      </c>
      <c r="Q44" s="31" t="s">
        <v>326</v>
      </c>
      <c r="R44" s="23">
        <f t="shared" si="4"/>
        <v>9</v>
      </c>
      <c r="S44" s="31" t="s">
        <v>325</v>
      </c>
      <c r="T44" s="23">
        <f t="shared" si="13"/>
        <v>7</v>
      </c>
      <c r="U44" s="3">
        <f t="shared" si="7"/>
        <v>177</v>
      </c>
      <c r="V44" s="40">
        <f t="shared" si="6"/>
        <v>6.3214285714285712</v>
      </c>
      <c r="W44" s="59" t="s">
        <v>308</v>
      </c>
      <c r="X44" s="79" t="s">
        <v>371</v>
      </c>
    </row>
    <row r="45" spans="1:24" ht="20.25" customHeight="1">
      <c r="A45" s="13">
        <v>40</v>
      </c>
      <c r="B45" s="30">
        <v>1816040</v>
      </c>
      <c r="C45" s="24" t="s">
        <v>328</v>
      </c>
      <c r="D45" s="35">
        <f t="shared" si="0"/>
        <v>4</v>
      </c>
      <c r="E45" s="39" t="s">
        <v>328</v>
      </c>
      <c r="F45" s="23">
        <f t="shared" si="8"/>
        <v>4</v>
      </c>
      <c r="G45" s="68" t="s">
        <v>329</v>
      </c>
      <c r="H45" s="23">
        <f t="shared" si="9"/>
        <v>0</v>
      </c>
      <c r="I45" s="34" t="s">
        <v>328</v>
      </c>
      <c r="J45" s="23">
        <f t="shared" si="10"/>
        <v>4</v>
      </c>
      <c r="K45" s="24" t="s">
        <v>327</v>
      </c>
      <c r="L45" s="23">
        <f t="shared" si="11"/>
        <v>5</v>
      </c>
      <c r="M45" s="34" t="s">
        <v>323</v>
      </c>
      <c r="N45" s="23">
        <f t="shared" si="12"/>
        <v>8</v>
      </c>
      <c r="O45" s="24" t="s">
        <v>324</v>
      </c>
      <c r="P45" s="23">
        <f t="shared" si="3"/>
        <v>6</v>
      </c>
      <c r="Q45" s="31" t="s">
        <v>323</v>
      </c>
      <c r="R45" s="23">
        <f t="shared" si="4"/>
        <v>8</v>
      </c>
      <c r="S45" s="31" t="s">
        <v>324</v>
      </c>
      <c r="T45" s="23">
        <f t="shared" si="13"/>
        <v>6</v>
      </c>
      <c r="U45" s="3">
        <f t="shared" si="7"/>
        <v>127</v>
      </c>
      <c r="V45" s="40">
        <f t="shared" si="6"/>
        <v>4.5357142857142856</v>
      </c>
      <c r="W45" s="59" t="s">
        <v>308</v>
      </c>
      <c r="X45" s="79" t="s">
        <v>372</v>
      </c>
    </row>
    <row r="46" spans="1:24" ht="20.25" customHeight="1">
      <c r="A46" s="13">
        <v>41</v>
      </c>
      <c r="B46" s="30">
        <v>1816041</v>
      </c>
      <c r="C46" s="24" t="s">
        <v>325</v>
      </c>
      <c r="D46" s="35">
        <f t="shared" si="0"/>
        <v>7</v>
      </c>
      <c r="E46" s="39" t="s">
        <v>324</v>
      </c>
      <c r="F46" s="23">
        <f t="shared" si="8"/>
        <v>6</v>
      </c>
      <c r="G46" s="24" t="s">
        <v>324</v>
      </c>
      <c r="H46" s="23">
        <f t="shared" si="9"/>
        <v>6</v>
      </c>
      <c r="I46" s="34" t="s">
        <v>327</v>
      </c>
      <c r="J46" s="23">
        <f t="shared" si="10"/>
        <v>5</v>
      </c>
      <c r="K46" s="24" t="s">
        <v>323</v>
      </c>
      <c r="L46" s="23">
        <f t="shared" si="11"/>
        <v>8</v>
      </c>
      <c r="M46" s="34" t="s">
        <v>325</v>
      </c>
      <c r="N46" s="23">
        <f t="shared" si="12"/>
        <v>7</v>
      </c>
      <c r="O46" s="24" t="s">
        <v>325</v>
      </c>
      <c r="P46" s="23">
        <f t="shared" si="3"/>
        <v>7</v>
      </c>
      <c r="Q46" s="31" t="s">
        <v>323</v>
      </c>
      <c r="R46" s="23">
        <f t="shared" si="4"/>
        <v>8</v>
      </c>
      <c r="S46" s="31" t="s">
        <v>325</v>
      </c>
      <c r="T46" s="23">
        <f t="shared" si="13"/>
        <v>7</v>
      </c>
      <c r="U46" s="3">
        <f t="shared" si="7"/>
        <v>185</v>
      </c>
      <c r="V46" s="40">
        <f t="shared" si="6"/>
        <v>6.6071428571428568</v>
      </c>
      <c r="W46" s="59" t="s">
        <v>308</v>
      </c>
      <c r="X46" s="79" t="s">
        <v>373</v>
      </c>
    </row>
    <row r="47" spans="1:24" ht="20.25" customHeight="1">
      <c r="A47" s="13">
        <v>42</v>
      </c>
      <c r="B47" s="30">
        <v>1816042</v>
      </c>
      <c r="C47" s="24" t="s">
        <v>327</v>
      </c>
      <c r="D47" s="35">
        <f t="shared" si="0"/>
        <v>5</v>
      </c>
      <c r="E47" s="39" t="s">
        <v>328</v>
      </c>
      <c r="F47" s="23">
        <f t="shared" si="8"/>
        <v>4</v>
      </c>
      <c r="G47" s="24" t="s">
        <v>328</v>
      </c>
      <c r="H47" s="23">
        <f t="shared" si="9"/>
        <v>4</v>
      </c>
      <c r="I47" s="34" t="s">
        <v>328</v>
      </c>
      <c r="J47" s="23">
        <f t="shared" si="10"/>
        <v>4</v>
      </c>
      <c r="K47" s="24" t="s">
        <v>323</v>
      </c>
      <c r="L47" s="23">
        <f t="shared" si="11"/>
        <v>8</v>
      </c>
      <c r="M47" s="34" t="s">
        <v>324</v>
      </c>
      <c r="N47" s="23">
        <f t="shared" si="12"/>
        <v>6</v>
      </c>
      <c r="O47" s="24" t="s">
        <v>324</v>
      </c>
      <c r="P47" s="23">
        <f t="shared" si="3"/>
        <v>6</v>
      </c>
      <c r="Q47" s="31" t="s">
        <v>323</v>
      </c>
      <c r="R47" s="23">
        <f t="shared" si="4"/>
        <v>8</v>
      </c>
      <c r="S47" s="31" t="s">
        <v>323</v>
      </c>
      <c r="T47" s="23">
        <f t="shared" si="13"/>
        <v>8</v>
      </c>
      <c r="U47" s="3">
        <f t="shared" si="7"/>
        <v>154</v>
      </c>
      <c r="V47" s="40">
        <f t="shared" si="6"/>
        <v>5.5</v>
      </c>
      <c r="W47" s="59" t="s">
        <v>308</v>
      </c>
      <c r="X47" s="79" t="s">
        <v>374</v>
      </c>
    </row>
    <row r="48" spans="1:24" ht="20.25" customHeight="1">
      <c r="A48" s="13">
        <v>43</v>
      </c>
      <c r="B48" s="30">
        <v>1816043</v>
      </c>
      <c r="C48" s="24" t="s">
        <v>323</v>
      </c>
      <c r="D48" s="35">
        <f t="shared" si="0"/>
        <v>8</v>
      </c>
      <c r="E48" s="39" t="s">
        <v>325</v>
      </c>
      <c r="F48" s="23">
        <f t="shared" si="8"/>
        <v>7</v>
      </c>
      <c r="G48" s="24" t="s">
        <v>324</v>
      </c>
      <c r="H48" s="23">
        <f t="shared" si="9"/>
        <v>6</v>
      </c>
      <c r="I48" s="34" t="s">
        <v>326</v>
      </c>
      <c r="J48" s="23">
        <f t="shared" si="10"/>
        <v>9</v>
      </c>
      <c r="K48" s="24" t="s">
        <v>323</v>
      </c>
      <c r="L48" s="23">
        <f t="shared" si="11"/>
        <v>8</v>
      </c>
      <c r="M48" s="34" t="s">
        <v>323</v>
      </c>
      <c r="N48" s="23">
        <f t="shared" si="12"/>
        <v>8</v>
      </c>
      <c r="O48" s="24" t="s">
        <v>323</v>
      </c>
      <c r="P48" s="23">
        <f t="shared" si="3"/>
        <v>8</v>
      </c>
      <c r="Q48" s="31" t="s">
        <v>332</v>
      </c>
      <c r="R48" s="23">
        <f t="shared" si="4"/>
        <v>10</v>
      </c>
      <c r="S48" s="31" t="s">
        <v>326</v>
      </c>
      <c r="T48" s="23">
        <f t="shared" si="13"/>
        <v>9</v>
      </c>
      <c r="U48" s="3">
        <f t="shared" si="7"/>
        <v>222</v>
      </c>
      <c r="V48" s="40">
        <f t="shared" si="6"/>
        <v>7.9285714285714288</v>
      </c>
      <c r="W48" s="59" t="s">
        <v>308</v>
      </c>
      <c r="X48" s="79" t="s">
        <v>375</v>
      </c>
    </row>
    <row r="49" spans="1:24" ht="20.25" customHeight="1">
      <c r="A49" s="13">
        <v>44</v>
      </c>
      <c r="B49" s="30">
        <v>1816044</v>
      </c>
      <c r="C49" s="24" t="s">
        <v>327</v>
      </c>
      <c r="D49" s="35">
        <f t="shared" si="0"/>
        <v>5</v>
      </c>
      <c r="E49" s="39" t="s">
        <v>324</v>
      </c>
      <c r="F49" s="23">
        <f t="shared" si="8"/>
        <v>6</v>
      </c>
      <c r="G49" s="24" t="s">
        <v>328</v>
      </c>
      <c r="H49" s="23">
        <f t="shared" si="9"/>
        <v>4</v>
      </c>
      <c r="I49" s="34" t="s">
        <v>326</v>
      </c>
      <c r="J49" s="23">
        <f t="shared" si="10"/>
        <v>9</v>
      </c>
      <c r="K49" s="24" t="s">
        <v>325</v>
      </c>
      <c r="L49" s="23">
        <f t="shared" si="11"/>
        <v>7</v>
      </c>
      <c r="M49" s="34" t="s">
        <v>325</v>
      </c>
      <c r="N49" s="23">
        <f t="shared" si="12"/>
        <v>7</v>
      </c>
      <c r="O49" s="24" t="s">
        <v>325</v>
      </c>
      <c r="P49" s="23">
        <f t="shared" si="3"/>
        <v>7</v>
      </c>
      <c r="Q49" s="31" t="s">
        <v>323</v>
      </c>
      <c r="R49" s="23">
        <f t="shared" si="4"/>
        <v>8</v>
      </c>
      <c r="S49" s="31" t="s">
        <v>325</v>
      </c>
      <c r="T49" s="23">
        <f t="shared" si="13"/>
        <v>7</v>
      </c>
      <c r="U49" s="3">
        <f t="shared" si="7"/>
        <v>182</v>
      </c>
      <c r="V49" s="40">
        <f t="shared" si="6"/>
        <v>6.5</v>
      </c>
      <c r="W49" s="59" t="s">
        <v>308</v>
      </c>
      <c r="X49" s="79" t="s">
        <v>376</v>
      </c>
    </row>
    <row r="50" spans="1:24" ht="20.25" customHeight="1">
      <c r="A50" s="13">
        <v>45</v>
      </c>
      <c r="B50" s="30">
        <v>1816045</v>
      </c>
      <c r="C50" s="24" t="s">
        <v>324</v>
      </c>
      <c r="D50" s="35">
        <f t="shared" si="0"/>
        <v>6</v>
      </c>
      <c r="E50" s="39" t="s">
        <v>327</v>
      </c>
      <c r="F50" s="23">
        <f t="shared" si="8"/>
        <v>5</v>
      </c>
      <c r="G50" s="24" t="s">
        <v>324</v>
      </c>
      <c r="H50" s="23">
        <f t="shared" si="9"/>
        <v>6</v>
      </c>
      <c r="I50" s="34" t="s">
        <v>324</v>
      </c>
      <c r="J50" s="23">
        <f t="shared" si="10"/>
        <v>6</v>
      </c>
      <c r="K50" s="24" t="s">
        <v>326</v>
      </c>
      <c r="L50" s="23">
        <f t="shared" si="11"/>
        <v>9</v>
      </c>
      <c r="M50" s="34" t="s">
        <v>323</v>
      </c>
      <c r="N50" s="23">
        <f t="shared" si="12"/>
        <v>8</v>
      </c>
      <c r="O50" s="24" t="s">
        <v>325</v>
      </c>
      <c r="P50" s="23">
        <f t="shared" si="3"/>
        <v>7</v>
      </c>
      <c r="Q50" s="31" t="s">
        <v>326</v>
      </c>
      <c r="R50" s="23">
        <f t="shared" si="4"/>
        <v>9</v>
      </c>
      <c r="S50" s="31" t="s">
        <v>326</v>
      </c>
      <c r="T50" s="23">
        <f t="shared" si="13"/>
        <v>9</v>
      </c>
      <c r="U50" s="3">
        <f t="shared" si="7"/>
        <v>193</v>
      </c>
      <c r="V50" s="40">
        <f t="shared" si="6"/>
        <v>6.8928571428571432</v>
      </c>
      <c r="W50" s="59" t="s">
        <v>308</v>
      </c>
      <c r="X50" s="79" t="s">
        <v>377</v>
      </c>
    </row>
    <row r="51" spans="1:24" ht="20.25" customHeight="1">
      <c r="A51" s="13">
        <v>46</v>
      </c>
      <c r="B51" s="30">
        <v>1816046</v>
      </c>
      <c r="C51" s="68" t="s">
        <v>329</v>
      </c>
      <c r="D51" s="35">
        <f t="shared" si="0"/>
        <v>0</v>
      </c>
      <c r="E51" s="70" t="s">
        <v>329</v>
      </c>
      <c r="F51" s="23">
        <f t="shared" si="8"/>
        <v>0</v>
      </c>
      <c r="G51" s="68" t="s">
        <v>329</v>
      </c>
      <c r="H51" s="23">
        <f t="shared" si="9"/>
        <v>0</v>
      </c>
      <c r="I51" s="68" t="s">
        <v>329</v>
      </c>
      <c r="J51" s="23">
        <f t="shared" si="10"/>
        <v>0</v>
      </c>
      <c r="K51" s="68" t="s">
        <v>329</v>
      </c>
      <c r="L51" s="23">
        <f t="shared" si="11"/>
        <v>0</v>
      </c>
      <c r="M51" s="34" t="s">
        <v>328</v>
      </c>
      <c r="N51" s="23">
        <f t="shared" si="12"/>
        <v>4</v>
      </c>
      <c r="O51" s="24" t="s">
        <v>328</v>
      </c>
      <c r="P51" s="23">
        <f t="shared" si="3"/>
        <v>4</v>
      </c>
      <c r="Q51" s="31" t="s">
        <v>325</v>
      </c>
      <c r="R51" s="23">
        <f t="shared" si="4"/>
        <v>7</v>
      </c>
      <c r="S51" s="31" t="s">
        <v>324</v>
      </c>
      <c r="T51" s="23">
        <f t="shared" si="13"/>
        <v>6</v>
      </c>
      <c r="U51" s="3">
        <f t="shared" si="7"/>
        <v>46</v>
      </c>
      <c r="V51" s="40">
        <f t="shared" si="6"/>
        <v>1.6428571428571428</v>
      </c>
      <c r="W51" s="59" t="s">
        <v>308</v>
      </c>
      <c r="X51" s="79" t="s">
        <v>378</v>
      </c>
    </row>
    <row r="52" spans="1:24" ht="20.25" customHeight="1">
      <c r="A52" s="13">
        <v>47</v>
      </c>
      <c r="B52" s="30">
        <v>1816047</v>
      </c>
      <c r="C52" s="24" t="s">
        <v>327</v>
      </c>
      <c r="D52" s="35">
        <f t="shared" si="0"/>
        <v>5</v>
      </c>
      <c r="E52" s="39" t="s">
        <v>328</v>
      </c>
      <c r="F52" s="23">
        <f t="shared" si="8"/>
        <v>4</v>
      </c>
      <c r="G52" s="24" t="s">
        <v>328</v>
      </c>
      <c r="H52" s="23">
        <f t="shared" si="9"/>
        <v>4</v>
      </c>
      <c r="I52" s="68" t="s">
        <v>329</v>
      </c>
      <c r="J52" s="23">
        <f t="shared" si="10"/>
        <v>0</v>
      </c>
      <c r="K52" s="24" t="s">
        <v>324</v>
      </c>
      <c r="L52" s="23">
        <f t="shared" si="11"/>
        <v>6</v>
      </c>
      <c r="M52" s="34" t="s">
        <v>324</v>
      </c>
      <c r="N52" s="23">
        <f t="shared" si="12"/>
        <v>6</v>
      </c>
      <c r="O52" s="24" t="s">
        <v>324</v>
      </c>
      <c r="P52" s="23">
        <f t="shared" si="3"/>
        <v>6</v>
      </c>
      <c r="Q52" s="31" t="s">
        <v>326</v>
      </c>
      <c r="R52" s="23">
        <f t="shared" si="4"/>
        <v>9</v>
      </c>
      <c r="S52" s="31" t="s">
        <v>325</v>
      </c>
      <c r="T52" s="23">
        <f t="shared" si="13"/>
        <v>7</v>
      </c>
      <c r="U52" s="3">
        <f t="shared" si="7"/>
        <v>132</v>
      </c>
      <c r="V52" s="40">
        <f t="shared" si="6"/>
        <v>4.7142857142857144</v>
      </c>
      <c r="W52" s="59" t="s">
        <v>308</v>
      </c>
      <c r="X52" s="79" t="s">
        <v>379</v>
      </c>
    </row>
    <row r="53" spans="1:24" ht="20.25" customHeight="1">
      <c r="A53" s="13">
        <v>48</v>
      </c>
      <c r="B53" s="30">
        <v>1816048</v>
      </c>
      <c r="C53" s="24" t="s">
        <v>327</v>
      </c>
      <c r="D53" s="35">
        <f t="shared" si="0"/>
        <v>5</v>
      </c>
      <c r="E53" s="39" t="s">
        <v>324</v>
      </c>
      <c r="F53" s="23">
        <f t="shared" si="8"/>
        <v>6</v>
      </c>
      <c r="G53" s="24" t="s">
        <v>324</v>
      </c>
      <c r="H53" s="23">
        <f t="shared" si="9"/>
        <v>6</v>
      </c>
      <c r="I53" s="34" t="s">
        <v>328</v>
      </c>
      <c r="J53" s="23">
        <f t="shared" si="10"/>
        <v>4</v>
      </c>
      <c r="K53" s="24" t="s">
        <v>323</v>
      </c>
      <c r="L53" s="23">
        <f t="shared" si="11"/>
        <v>8</v>
      </c>
      <c r="M53" s="34" t="s">
        <v>324</v>
      </c>
      <c r="N53" s="23">
        <f t="shared" si="12"/>
        <v>6</v>
      </c>
      <c r="O53" s="24" t="s">
        <v>325</v>
      </c>
      <c r="P53" s="23">
        <f t="shared" si="3"/>
        <v>7</v>
      </c>
      <c r="Q53" s="31" t="s">
        <v>326</v>
      </c>
      <c r="R53" s="23">
        <f t="shared" si="4"/>
        <v>9</v>
      </c>
      <c r="S53" s="31" t="s">
        <v>325</v>
      </c>
      <c r="T53" s="23">
        <f t="shared" si="13"/>
        <v>7</v>
      </c>
      <c r="U53" s="3">
        <f t="shared" si="7"/>
        <v>172</v>
      </c>
      <c r="V53" s="40">
        <f t="shared" si="6"/>
        <v>6.1428571428571432</v>
      </c>
      <c r="W53" s="59" t="s">
        <v>308</v>
      </c>
      <c r="X53" s="79" t="s">
        <v>380</v>
      </c>
    </row>
    <row r="54" spans="1:24" ht="20.25" customHeight="1">
      <c r="A54" s="13">
        <v>49</v>
      </c>
      <c r="B54" s="30">
        <v>1816049</v>
      </c>
      <c r="C54" s="24" t="s">
        <v>324</v>
      </c>
      <c r="D54" s="35">
        <f t="shared" si="0"/>
        <v>6</v>
      </c>
      <c r="E54" s="39" t="s">
        <v>325</v>
      </c>
      <c r="F54" s="23">
        <f t="shared" si="8"/>
        <v>7</v>
      </c>
      <c r="G54" s="24" t="s">
        <v>328</v>
      </c>
      <c r="H54" s="23">
        <f t="shared" si="9"/>
        <v>4</v>
      </c>
      <c r="I54" s="34" t="s">
        <v>327</v>
      </c>
      <c r="J54" s="23">
        <f t="shared" si="10"/>
        <v>5</v>
      </c>
      <c r="K54" s="24" t="s">
        <v>324</v>
      </c>
      <c r="L54" s="23">
        <f t="shared" si="11"/>
        <v>6</v>
      </c>
      <c r="M54" s="34" t="s">
        <v>325</v>
      </c>
      <c r="N54" s="23">
        <f t="shared" si="12"/>
        <v>7</v>
      </c>
      <c r="O54" s="24" t="s">
        <v>324</v>
      </c>
      <c r="P54" s="23">
        <f t="shared" si="3"/>
        <v>6</v>
      </c>
      <c r="Q54" s="31" t="s">
        <v>326</v>
      </c>
      <c r="R54" s="23">
        <f t="shared" si="4"/>
        <v>9</v>
      </c>
      <c r="S54" s="31" t="s">
        <v>324</v>
      </c>
      <c r="T54" s="23">
        <f t="shared" si="13"/>
        <v>6</v>
      </c>
      <c r="U54" s="3">
        <f t="shared" si="7"/>
        <v>169</v>
      </c>
      <c r="V54" s="40">
        <f t="shared" si="6"/>
        <v>6.0357142857142856</v>
      </c>
      <c r="W54" s="59" t="s">
        <v>308</v>
      </c>
      <c r="X54" s="79" t="s">
        <v>381</v>
      </c>
    </row>
    <row r="55" spans="1:24" ht="20.25" customHeight="1">
      <c r="A55" s="13">
        <v>50</v>
      </c>
      <c r="B55" s="30">
        <v>1816050</v>
      </c>
      <c r="C55" s="24" t="s">
        <v>323</v>
      </c>
      <c r="D55" s="35">
        <f t="shared" si="0"/>
        <v>8</v>
      </c>
      <c r="E55" s="39" t="s">
        <v>323</v>
      </c>
      <c r="F55" s="23">
        <f t="shared" si="8"/>
        <v>8</v>
      </c>
      <c r="G55" s="24" t="s">
        <v>324</v>
      </c>
      <c r="H55" s="23">
        <f t="shared" si="9"/>
        <v>6</v>
      </c>
      <c r="I55" s="34" t="s">
        <v>323</v>
      </c>
      <c r="J55" s="23">
        <f t="shared" si="10"/>
        <v>8</v>
      </c>
      <c r="K55" s="24" t="s">
        <v>323</v>
      </c>
      <c r="L55" s="23">
        <f t="shared" si="11"/>
        <v>8</v>
      </c>
      <c r="M55" s="34" t="s">
        <v>326</v>
      </c>
      <c r="N55" s="23">
        <f t="shared" si="12"/>
        <v>9</v>
      </c>
      <c r="O55" s="24" t="s">
        <v>325</v>
      </c>
      <c r="P55" s="23">
        <f t="shared" si="3"/>
        <v>7</v>
      </c>
      <c r="Q55" s="31" t="s">
        <v>326</v>
      </c>
      <c r="R55" s="23">
        <f t="shared" si="4"/>
        <v>9</v>
      </c>
      <c r="S55" s="31" t="s">
        <v>325</v>
      </c>
      <c r="T55" s="23">
        <f t="shared" si="13"/>
        <v>7</v>
      </c>
      <c r="U55" s="3">
        <f t="shared" si="7"/>
        <v>217</v>
      </c>
      <c r="V55" s="40">
        <f t="shared" si="6"/>
        <v>7.75</v>
      </c>
      <c r="W55" s="59" t="s">
        <v>308</v>
      </c>
      <c r="X55" s="79" t="s">
        <v>382</v>
      </c>
    </row>
    <row r="56" spans="1:24" ht="20.25" customHeight="1">
      <c r="A56" s="13">
        <v>51</v>
      </c>
      <c r="B56" s="30">
        <v>1816051</v>
      </c>
      <c r="C56" s="24" t="s">
        <v>323</v>
      </c>
      <c r="D56" s="35">
        <f t="shared" si="0"/>
        <v>8</v>
      </c>
      <c r="E56" s="39" t="s">
        <v>323</v>
      </c>
      <c r="F56" s="23">
        <f t="shared" si="8"/>
        <v>8</v>
      </c>
      <c r="G56" s="24" t="s">
        <v>323</v>
      </c>
      <c r="H56" s="23">
        <f t="shared" si="9"/>
        <v>8</v>
      </c>
      <c r="I56" s="34" t="s">
        <v>326</v>
      </c>
      <c r="J56" s="23">
        <f t="shared" si="10"/>
        <v>9</v>
      </c>
      <c r="K56" s="24" t="s">
        <v>323</v>
      </c>
      <c r="L56" s="23">
        <f t="shared" si="11"/>
        <v>8</v>
      </c>
      <c r="M56" s="34" t="s">
        <v>326</v>
      </c>
      <c r="N56" s="23">
        <f t="shared" si="12"/>
        <v>9</v>
      </c>
      <c r="O56" s="24" t="s">
        <v>325</v>
      </c>
      <c r="P56" s="23">
        <f t="shared" si="3"/>
        <v>7</v>
      </c>
      <c r="Q56" s="31" t="s">
        <v>332</v>
      </c>
      <c r="R56" s="23">
        <f t="shared" si="4"/>
        <v>10</v>
      </c>
      <c r="S56" s="31" t="s">
        <v>325</v>
      </c>
      <c r="T56" s="23">
        <f t="shared" si="13"/>
        <v>7</v>
      </c>
      <c r="U56" s="3">
        <f t="shared" si="7"/>
        <v>231</v>
      </c>
      <c r="V56" s="40">
        <f t="shared" si="6"/>
        <v>8.25</v>
      </c>
      <c r="W56" s="59" t="s">
        <v>308</v>
      </c>
      <c r="X56" s="79" t="s">
        <v>383</v>
      </c>
    </row>
    <row r="57" spans="1:24" ht="20.25" customHeight="1">
      <c r="A57" s="13">
        <v>52</v>
      </c>
      <c r="B57" s="30">
        <v>1816052</v>
      </c>
      <c r="C57" s="24" t="s">
        <v>327</v>
      </c>
      <c r="D57" s="35">
        <f t="shared" si="0"/>
        <v>5</v>
      </c>
      <c r="E57" s="39" t="s">
        <v>328</v>
      </c>
      <c r="F57" s="23">
        <f t="shared" si="8"/>
        <v>4</v>
      </c>
      <c r="G57" s="24" t="s">
        <v>325</v>
      </c>
      <c r="H57" s="23">
        <f t="shared" si="9"/>
        <v>7</v>
      </c>
      <c r="I57" s="34" t="s">
        <v>328</v>
      </c>
      <c r="J57" s="23">
        <f t="shared" si="10"/>
        <v>4</v>
      </c>
      <c r="K57" s="24" t="s">
        <v>324</v>
      </c>
      <c r="L57" s="23">
        <f t="shared" si="11"/>
        <v>6</v>
      </c>
      <c r="M57" s="34" t="s">
        <v>325</v>
      </c>
      <c r="N57" s="23">
        <f t="shared" si="12"/>
        <v>7</v>
      </c>
      <c r="O57" s="24" t="s">
        <v>324</v>
      </c>
      <c r="P57" s="23">
        <f t="shared" si="3"/>
        <v>6</v>
      </c>
      <c r="Q57" s="31" t="s">
        <v>326</v>
      </c>
      <c r="R57" s="23">
        <f t="shared" si="4"/>
        <v>9</v>
      </c>
      <c r="S57" s="31" t="s">
        <v>324</v>
      </c>
      <c r="T57" s="23">
        <f t="shared" si="13"/>
        <v>6</v>
      </c>
      <c r="U57" s="3">
        <f t="shared" si="7"/>
        <v>161</v>
      </c>
      <c r="V57" s="40">
        <f t="shared" si="6"/>
        <v>5.75</v>
      </c>
      <c r="W57" s="59" t="s">
        <v>308</v>
      </c>
      <c r="X57" s="79" t="s">
        <v>384</v>
      </c>
    </row>
    <row r="58" spans="1:24" ht="20.25" customHeight="1">
      <c r="A58" s="13">
        <v>53</v>
      </c>
      <c r="B58" s="30">
        <v>1816053</v>
      </c>
      <c r="C58" s="24" t="s">
        <v>327</v>
      </c>
      <c r="D58" s="35">
        <f t="shared" si="0"/>
        <v>5</v>
      </c>
      <c r="E58" s="39" t="s">
        <v>328</v>
      </c>
      <c r="F58" s="23">
        <f t="shared" si="8"/>
        <v>4</v>
      </c>
      <c r="G58" s="24" t="s">
        <v>327</v>
      </c>
      <c r="H58" s="23">
        <f t="shared" si="9"/>
        <v>5</v>
      </c>
      <c r="I58" s="34" t="s">
        <v>327</v>
      </c>
      <c r="J58" s="23">
        <f t="shared" si="10"/>
        <v>5</v>
      </c>
      <c r="K58" s="24" t="s">
        <v>325</v>
      </c>
      <c r="L58" s="23">
        <f t="shared" si="11"/>
        <v>7</v>
      </c>
      <c r="M58" s="34" t="s">
        <v>325</v>
      </c>
      <c r="N58" s="23">
        <f t="shared" si="12"/>
        <v>7</v>
      </c>
      <c r="O58" s="24" t="s">
        <v>327</v>
      </c>
      <c r="P58" s="23">
        <f t="shared" si="3"/>
        <v>5</v>
      </c>
      <c r="Q58" s="31" t="s">
        <v>326</v>
      </c>
      <c r="R58" s="23">
        <f t="shared" si="4"/>
        <v>9</v>
      </c>
      <c r="S58" s="31" t="s">
        <v>323</v>
      </c>
      <c r="T58" s="23">
        <f t="shared" si="13"/>
        <v>8</v>
      </c>
      <c r="U58" s="3">
        <f t="shared" si="7"/>
        <v>162</v>
      </c>
      <c r="V58" s="40">
        <f t="shared" si="6"/>
        <v>5.7857142857142856</v>
      </c>
      <c r="W58" s="88" t="s">
        <v>641</v>
      </c>
      <c r="X58" s="79" t="s">
        <v>385</v>
      </c>
    </row>
    <row r="59" spans="1:24" ht="20.25" customHeight="1">
      <c r="A59" s="13">
        <v>54</v>
      </c>
      <c r="B59" s="30">
        <v>1816054</v>
      </c>
      <c r="C59" s="24" t="s">
        <v>325</v>
      </c>
      <c r="D59" s="35">
        <f t="shared" si="0"/>
        <v>7</v>
      </c>
      <c r="E59" s="39" t="s">
        <v>325</v>
      </c>
      <c r="F59" s="23">
        <f t="shared" si="8"/>
        <v>7</v>
      </c>
      <c r="G59" s="24" t="s">
        <v>328</v>
      </c>
      <c r="H59" s="23">
        <f t="shared" si="9"/>
        <v>4</v>
      </c>
      <c r="I59" s="34" t="s">
        <v>324</v>
      </c>
      <c r="J59" s="23">
        <f t="shared" si="10"/>
        <v>6</v>
      </c>
      <c r="K59" s="24" t="s">
        <v>323</v>
      </c>
      <c r="L59" s="23">
        <f t="shared" si="11"/>
        <v>8</v>
      </c>
      <c r="M59" s="34" t="s">
        <v>323</v>
      </c>
      <c r="N59" s="23">
        <f t="shared" si="12"/>
        <v>8</v>
      </c>
      <c r="O59" s="24" t="s">
        <v>325</v>
      </c>
      <c r="P59" s="23">
        <f t="shared" si="3"/>
        <v>7</v>
      </c>
      <c r="Q59" s="31" t="s">
        <v>326</v>
      </c>
      <c r="R59" s="23">
        <f t="shared" si="4"/>
        <v>9</v>
      </c>
      <c r="S59" s="31" t="s">
        <v>326</v>
      </c>
      <c r="T59" s="23">
        <f t="shared" si="13"/>
        <v>9</v>
      </c>
      <c r="U59" s="3">
        <f t="shared" si="7"/>
        <v>194</v>
      </c>
      <c r="V59" s="40">
        <f t="shared" si="6"/>
        <v>6.9285714285714288</v>
      </c>
      <c r="W59" s="59" t="s">
        <v>308</v>
      </c>
      <c r="X59" s="79" t="s">
        <v>386</v>
      </c>
    </row>
    <row r="60" spans="1:24" ht="20.25" customHeight="1">
      <c r="A60" s="13">
        <v>55</v>
      </c>
      <c r="B60" s="30">
        <v>1816055</v>
      </c>
      <c r="C60" s="24" t="s">
        <v>325</v>
      </c>
      <c r="D60" s="35">
        <f t="shared" si="0"/>
        <v>7</v>
      </c>
      <c r="E60" s="39" t="s">
        <v>325</v>
      </c>
      <c r="F60" s="23">
        <f t="shared" si="8"/>
        <v>7</v>
      </c>
      <c r="G60" s="24" t="s">
        <v>327</v>
      </c>
      <c r="H60" s="23">
        <f t="shared" si="9"/>
        <v>5</v>
      </c>
      <c r="I60" s="34" t="s">
        <v>328</v>
      </c>
      <c r="J60" s="23">
        <f t="shared" si="10"/>
        <v>4</v>
      </c>
      <c r="K60" s="24" t="s">
        <v>325</v>
      </c>
      <c r="L60" s="23">
        <f t="shared" si="11"/>
        <v>7</v>
      </c>
      <c r="M60" s="34" t="s">
        <v>323</v>
      </c>
      <c r="N60" s="23">
        <f t="shared" si="12"/>
        <v>8</v>
      </c>
      <c r="O60" s="24" t="s">
        <v>323</v>
      </c>
      <c r="P60" s="23">
        <f t="shared" si="3"/>
        <v>8</v>
      </c>
      <c r="Q60" s="31" t="s">
        <v>326</v>
      </c>
      <c r="R60" s="23">
        <f t="shared" si="4"/>
        <v>9</v>
      </c>
      <c r="S60" s="31" t="s">
        <v>324</v>
      </c>
      <c r="T60" s="23">
        <f t="shared" si="13"/>
        <v>6</v>
      </c>
      <c r="U60" s="3">
        <f t="shared" si="7"/>
        <v>183</v>
      </c>
      <c r="V60" s="40">
        <f t="shared" si="6"/>
        <v>6.5357142857142856</v>
      </c>
      <c r="W60" s="59" t="s">
        <v>308</v>
      </c>
      <c r="X60" s="79" t="s">
        <v>387</v>
      </c>
    </row>
    <row r="61" spans="1:24" ht="20.25" customHeight="1">
      <c r="A61" s="13">
        <v>56</v>
      </c>
      <c r="B61" s="30">
        <v>1816056</v>
      </c>
      <c r="C61" s="24" t="s">
        <v>324</v>
      </c>
      <c r="D61" s="35">
        <f t="shared" si="0"/>
        <v>6</v>
      </c>
      <c r="E61" s="39" t="s">
        <v>325</v>
      </c>
      <c r="F61" s="23">
        <f t="shared" si="8"/>
        <v>7</v>
      </c>
      <c r="G61" s="24" t="s">
        <v>327</v>
      </c>
      <c r="H61" s="23">
        <f t="shared" si="9"/>
        <v>5</v>
      </c>
      <c r="I61" s="34" t="s">
        <v>327</v>
      </c>
      <c r="J61" s="23">
        <f t="shared" si="10"/>
        <v>5</v>
      </c>
      <c r="K61" s="24" t="s">
        <v>323</v>
      </c>
      <c r="L61" s="23">
        <f t="shared" si="11"/>
        <v>8</v>
      </c>
      <c r="M61" s="34" t="s">
        <v>323</v>
      </c>
      <c r="N61" s="23">
        <f t="shared" si="12"/>
        <v>8</v>
      </c>
      <c r="O61" s="24" t="s">
        <v>325</v>
      </c>
      <c r="P61" s="23">
        <f t="shared" si="3"/>
        <v>7</v>
      </c>
      <c r="Q61" s="31" t="s">
        <v>323</v>
      </c>
      <c r="R61" s="23">
        <f t="shared" si="4"/>
        <v>8</v>
      </c>
      <c r="S61" s="31" t="s">
        <v>323</v>
      </c>
      <c r="T61" s="23">
        <f t="shared" si="13"/>
        <v>8</v>
      </c>
      <c r="U61" s="3">
        <f t="shared" si="7"/>
        <v>186</v>
      </c>
      <c r="V61" s="40">
        <f t="shared" si="6"/>
        <v>6.6428571428571432</v>
      </c>
      <c r="W61" s="59" t="s">
        <v>308</v>
      </c>
      <c r="X61" s="79" t="s">
        <v>388</v>
      </c>
    </row>
    <row r="62" spans="1:24" ht="20.25" customHeight="1">
      <c r="A62" s="13">
        <v>57</v>
      </c>
      <c r="B62" s="30">
        <v>1816057</v>
      </c>
      <c r="C62" s="68" t="s">
        <v>329</v>
      </c>
      <c r="D62" s="35">
        <f t="shared" si="0"/>
        <v>0</v>
      </c>
      <c r="E62" s="70" t="s">
        <v>329</v>
      </c>
      <c r="F62" s="23">
        <f t="shared" si="8"/>
        <v>0</v>
      </c>
      <c r="G62" s="68" t="s">
        <v>329</v>
      </c>
      <c r="H62" s="23">
        <f t="shared" si="9"/>
        <v>0</v>
      </c>
      <c r="I62" s="68" t="s">
        <v>329</v>
      </c>
      <c r="J62" s="23">
        <f t="shared" si="10"/>
        <v>0</v>
      </c>
      <c r="K62" s="24" t="s">
        <v>325</v>
      </c>
      <c r="L62" s="23">
        <f t="shared" si="11"/>
        <v>7</v>
      </c>
      <c r="M62" s="34" t="s">
        <v>327</v>
      </c>
      <c r="N62" s="23">
        <f t="shared" si="12"/>
        <v>5</v>
      </c>
      <c r="O62" s="24" t="s">
        <v>324</v>
      </c>
      <c r="P62" s="23">
        <f t="shared" si="3"/>
        <v>6</v>
      </c>
      <c r="Q62" s="31" t="s">
        <v>323</v>
      </c>
      <c r="R62" s="23">
        <f t="shared" si="4"/>
        <v>8</v>
      </c>
      <c r="S62" s="31" t="s">
        <v>325</v>
      </c>
      <c r="T62" s="23">
        <f t="shared" si="13"/>
        <v>7</v>
      </c>
      <c r="U62" s="3">
        <f t="shared" si="7"/>
        <v>78</v>
      </c>
      <c r="V62" s="40">
        <f t="shared" si="6"/>
        <v>2.7857142857142856</v>
      </c>
      <c r="W62" s="59" t="s">
        <v>308</v>
      </c>
      <c r="X62" s="79" t="s">
        <v>389</v>
      </c>
    </row>
    <row r="63" spans="1:24" ht="20.25" customHeight="1">
      <c r="A63" s="13">
        <v>58</v>
      </c>
      <c r="B63" s="30">
        <v>1816058</v>
      </c>
      <c r="C63" s="24" t="s">
        <v>327</v>
      </c>
      <c r="D63" s="35">
        <f t="shared" si="0"/>
        <v>5</v>
      </c>
      <c r="E63" s="39" t="s">
        <v>327</v>
      </c>
      <c r="F63" s="23">
        <f t="shared" si="8"/>
        <v>5</v>
      </c>
      <c r="G63" s="24" t="s">
        <v>328</v>
      </c>
      <c r="H63" s="23">
        <f t="shared" si="9"/>
        <v>4</v>
      </c>
      <c r="I63" s="34" t="s">
        <v>327</v>
      </c>
      <c r="J63" s="23">
        <f t="shared" si="10"/>
        <v>5</v>
      </c>
      <c r="K63" s="24" t="s">
        <v>324</v>
      </c>
      <c r="L63" s="23">
        <f t="shared" si="11"/>
        <v>6</v>
      </c>
      <c r="M63" s="34" t="s">
        <v>325</v>
      </c>
      <c r="N63" s="23">
        <f t="shared" si="12"/>
        <v>7</v>
      </c>
      <c r="O63" s="24" t="s">
        <v>325</v>
      </c>
      <c r="P63" s="23">
        <f t="shared" si="3"/>
        <v>7</v>
      </c>
      <c r="Q63" s="31" t="s">
        <v>326</v>
      </c>
      <c r="R63" s="23">
        <f t="shared" si="4"/>
        <v>9</v>
      </c>
      <c r="S63" s="31" t="s">
        <v>324</v>
      </c>
      <c r="T63" s="23">
        <f t="shared" si="13"/>
        <v>6</v>
      </c>
      <c r="U63" s="3">
        <f t="shared" si="7"/>
        <v>159</v>
      </c>
      <c r="V63" s="40">
        <f t="shared" si="6"/>
        <v>5.6785714285714288</v>
      </c>
      <c r="W63" s="59" t="s">
        <v>308</v>
      </c>
      <c r="X63" s="79" t="s">
        <v>390</v>
      </c>
    </row>
    <row r="64" spans="1:24" ht="20.25" customHeight="1">
      <c r="A64" s="13">
        <v>59</v>
      </c>
      <c r="B64" s="30">
        <v>1816059</v>
      </c>
      <c r="C64" s="68" t="s">
        <v>329</v>
      </c>
      <c r="D64" s="35">
        <f t="shared" si="0"/>
        <v>0</v>
      </c>
      <c r="E64" s="70" t="s">
        <v>329</v>
      </c>
      <c r="F64" s="23">
        <f t="shared" si="8"/>
        <v>0</v>
      </c>
      <c r="G64" s="68" t="s">
        <v>329</v>
      </c>
      <c r="H64" s="23">
        <f t="shared" si="9"/>
        <v>0</v>
      </c>
      <c r="I64" s="34" t="s">
        <v>328</v>
      </c>
      <c r="J64" s="23">
        <f t="shared" si="10"/>
        <v>4</v>
      </c>
      <c r="K64" s="24" t="s">
        <v>325</v>
      </c>
      <c r="L64" s="23">
        <f t="shared" si="11"/>
        <v>7</v>
      </c>
      <c r="M64" s="34" t="s">
        <v>324</v>
      </c>
      <c r="N64" s="23">
        <f t="shared" si="12"/>
        <v>6</v>
      </c>
      <c r="O64" s="24" t="s">
        <v>324</v>
      </c>
      <c r="P64" s="23">
        <f t="shared" si="3"/>
        <v>6</v>
      </c>
      <c r="Q64" s="31" t="s">
        <v>326</v>
      </c>
      <c r="R64" s="23">
        <f t="shared" si="4"/>
        <v>9</v>
      </c>
      <c r="S64" s="31" t="s">
        <v>324</v>
      </c>
      <c r="T64" s="23">
        <f t="shared" si="13"/>
        <v>6</v>
      </c>
      <c r="U64" s="3">
        <f t="shared" si="7"/>
        <v>97</v>
      </c>
      <c r="V64" s="40">
        <f t="shared" si="6"/>
        <v>3.4642857142857144</v>
      </c>
      <c r="W64" s="59" t="s">
        <v>308</v>
      </c>
      <c r="X64" s="79" t="s">
        <v>391</v>
      </c>
    </row>
    <row r="65" spans="1:24" ht="20.25" customHeight="1">
      <c r="A65" s="13">
        <v>60</v>
      </c>
      <c r="B65" s="30">
        <v>1816060</v>
      </c>
      <c r="C65" s="24" t="s">
        <v>323</v>
      </c>
      <c r="D65" s="35">
        <f t="shared" si="0"/>
        <v>8</v>
      </c>
      <c r="E65" s="39" t="s">
        <v>323</v>
      </c>
      <c r="F65" s="23">
        <f t="shared" si="8"/>
        <v>8</v>
      </c>
      <c r="G65" s="24" t="s">
        <v>324</v>
      </c>
      <c r="H65" s="23">
        <f t="shared" si="9"/>
        <v>6</v>
      </c>
      <c r="I65" s="34" t="s">
        <v>323</v>
      </c>
      <c r="J65" s="23">
        <f t="shared" si="10"/>
        <v>8</v>
      </c>
      <c r="K65" s="24" t="s">
        <v>323</v>
      </c>
      <c r="L65" s="23">
        <f t="shared" si="11"/>
        <v>8</v>
      </c>
      <c r="M65" s="34" t="s">
        <v>323</v>
      </c>
      <c r="N65" s="23">
        <f t="shared" si="12"/>
        <v>8</v>
      </c>
      <c r="O65" s="24" t="s">
        <v>325</v>
      </c>
      <c r="P65" s="23">
        <f t="shared" si="3"/>
        <v>7</v>
      </c>
      <c r="Q65" s="31" t="s">
        <v>326</v>
      </c>
      <c r="R65" s="23">
        <f t="shared" si="4"/>
        <v>9</v>
      </c>
      <c r="S65" s="31" t="s">
        <v>326</v>
      </c>
      <c r="T65" s="23">
        <f t="shared" si="13"/>
        <v>9</v>
      </c>
      <c r="U65" s="3">
        <f t="shared" si="7"/>
        <v>218</v>
      </c>
      <c r="V65" s="40">
        <f t="shared" si="6"/>
        <v>7.7857142857142856</v>
      </c>
      <c r="W65" s="59" t="s">
        <v>308</v>
      </c>
      <c r="X65" s="80" t="s">
        <v>392</v>
      </c>
    </row>
    <row r="66" spans="1:24" ht="20.25" customHeight="1">
      <c r="A66" s="13">
        <v>61</v>
      </c>
      <c r="B66" s="30">
        <v>1816061</v>
      </c>
      <c r="C66" s="24" t="s">
        <v>325</v>
      </c>
      <c r="D66" s="35">
        <f t="shared" ref="D66" si="14">IF(C66="AA",10, IF(C66="AB",9, IF(C66="BB",8, IF(C66="BC",7,IF(C66="CC",6, IF(C66="CD",5, IF(C66="DD",4,IF(C66="F",0))))))))</f>
        <v>7</v>
      </c>
      <c r="E66" s="39" t="s">
        <v>323</v>
      </c>
      <c r="F66" s="23">
        <f t="shared" ref="F66" si="15">IF(E66="AA",10, IF(E66="AB",9, IF(E66="BB",8, IF(E66="BC",7,IF(E66="CC",6, IF(E66="CD",5, IF(E66="DD",4,IF(E66="F",0))))))))</f>
        <v>8</v>
      </c>
      <c r="G66" s="24" t="s">
        <v>327</v>
      </c>
      <c r="H66" s="23">
        <f t="shared" ref="H66" si="16">IF(G66="AA",10, IF(G66="AB",9, IF(G66="BB",8, IF(G66="BC",7,IF(G66="CC",6, IF(G66="CD",5, IF(G66="DD",4,IF(G66="F",0))))))))</f>
        <v>5</v>
      </c>
      <c r="I66" s="34" t="s">
        <v>324</v>
      </c>
      <c r="J66" s="23">
        <f t="shared" ref="J66" si="17">IF(I66="AA",10, IF(I66="AB",9, IF(I66="BB",8, IF(I66="BC",7,IF(I66="CC",6, IF(I66="CD",5, IF(I66="DD",4,IF(I66="F",0))))))))</f>
        <v>6</v>
      </c>
      <c r="K66" s="24" t="s">
        <v>326</v>
      </c>
      <c r="L66" s="23">
        <f t="shared" ref="L66" si="18">IF(K66="AA",10, IF(K66="AB",9, IF(K66="BB",8, IF(K66="BC",7,IF(K66="CC",6, IF(K66="CD",5, IF(K66="DD",4,IF(K66="F",0))))))))</f>
        <v>9</v>
      </c>
      <c r="M66" s="34" t="s">
        <v>326</v>
      </c>
      <c r="N66" s="23">
        <f t="shared" ref="N66" si="19">IF(M66="AA",10, IF(M66="AB",9, IF(M66="BB",8, IF(M66="BC",7,IF(M66="CC",6, IF(M66="CD",5, IF(M66="DD",4,IF(M66="F",0))))))))</f>
        <v>9</v>
      </c>
      <c r="O66" s="24" t="s">
        <v>325</v>
      </c>
      <c r="P66" s="23">
        <f t="shared" ref="P66" si="20">IF(O66="AA",10, IF(O66="AB",9, IF(O66="BB",8, IF(O66="BC",7,IF(O66="CC",6, IF(O66="CD",5, IF(O66="DD",4,IF(O66="F",0))))))))</f>
        <v>7</v>
      </c>
      <c r="Q66" s="31" t="s">
        <v>326</v>
      </c>
      <c r="R66" s="23">
        <f t="shared" ref="R66" si="21">IF(Q66="AA",10, IF(Q66="AB",9, IF(Q66="BB",8, IF(Q66="BC",7,IF(Q66="CC",6, IF(Q66="CD",5, IF(Q66="DD",4,IF(Q66="F",0))))))))</f>
        <v>9</v>
      </c>
      <c r="S66" s="31" t="s">
        <v>323</v>
      </c>
      <c r="T66" s="23">
        <f t="shared" ref="T66" si="22">IF(S66="AA",10, IF(S66="AB",9, IF(S66="BB",8, IF(S66="BC",7,IF(S66="CC",6, IF(S66="CD",5, IF(S66="DD",4,IF(S66="F",0))))))))</f>
        <v>8</v>
      </c>
      <c r="U66" s="3">
        <f t="shared" ref="U66" si="23">(D66*4+F66*4+H66*4+J66*4+L66*3+N66*3+P66*2+R66*2+T66*2)</f>
        <v>206</v>
      </c>
      <c r="V66" s="40">
        <f t="shared" ref="V66" si="24">(U66/28)</f>
        <v>7.3571428571428568</v>
      </c>
      <c r="W66" s="59" t="s">
        <v>308</v>
      </c>
      <c r="X66" s="81" t="s">
        <v>393</v>
      </c>
    </row>
  </sheetData>
  <mergeCells count="23">
    <mergeCell ref="M5:N5"/>
    <mergeCell ref="O5:P5"/>
    <mergeCell ref="C5:D5"/>
    <mergeCell ref="E5:F5"/>
    <mergeCell ref="G5:H5"/>
    <mergeCell ref="I5:J5"/>
    <mergeCell ref="K5:L5"/>
    <mergeCell ref="A2:V2"/>
    <mergeCell ref="A3:V3"/>
    <mergeCell ref="S4:T4"/>
    <mergeCell ref="U4:V4"/>
    <mergeCell ref="Q5:R5"/>
    <mergeCell ref="S5:T5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</mergeCells>
  <dataValidations count="1">
    <dataValidation type="textLength" operator="greaterThan" showInputMessage="1" showErrorMessage="1" errorTitle="Grade Point" error="Dont Change." promptTitle="Grade Point" prompt="This is Grade Point obtained" sqref="J6:J66 F6:F66 H6:H66 N6:N66 L6:L66 T6:T66 P6:P66 R6:R66 D6:D66">
      <formula1>10</formula1>
    </dataValidation>
  </dataValidations>
  <printOptions horizontalCentered="1"/>
  <pageMargins left="0.31496062992125984" right="0.19685039370078741" top="0.23622047244094491" bottom="0.31496062992125984" header="0.31496062992125984" footer="0.23622047244094491"/>
  <pageSetup paperSize="5" scale="85" orientation="landscape" r:id="rId1"/>
  <headerFooter>
    <oddFooter>&amp;L&amp;"Bookman Old Style,Bold"&amp;12   1st Tabulator                           2nd Tabulator&amp;C&amp;"Bookman Old Style,Bold"&amp;12Asstt. Registrar (Acd)&amp;"-,Bold"&amp;14 &amp;R&amp;"Bookman Old Style,Bold"&amp;12Registrar                      Dean(Acd)</oddFooter>
  </headerFooter>
  <rowBreaks count="2" manualBreakCount="2">
    <brk id="33" max="22" man="1"/>
    <brk id="6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CE</vt:lpstr>
      <vt:lpstr>ME</vt:lpstr>
      <vt:lpstr>EE</vt:lpstr>
      <vt:lpstr>ECE</vt:lpstr>
      <vt:lpstr>CSE</vt:lpstr>
      <vt:lpstr>E&amp;I</vt:lpstr>
      <vt:lpstr>CE!Print_Area</vt:lpstr>
      <vt:lpstr>CSE!Print_Area</vt:lpstr>
      <vt:lpstr>'E&amp;I'!Print_Area</vt:lpstr>
      <vt:lpstr>ECE!Print_Area</vt:lpstr>
      <vt:lpstr>EE!Print_Area</vt:lpstr>
      <vt:lpstr>ME!Print_Area</vt:lpstr>
      <vt:lpstr>CE!Print_Titles</vt:lpstr>
      <vt:lpstr>CSE!Print_Titles</vt:lpstr>
      <vt:lpstr>'E&amp;I'!Print_Titles</vt:lpstr>
      <vt:lpstr>ECE!Print_Titles</vt:lpstr>
      <vt:lpstr>EE!Print_Titles</vt:lpstr>
      <vt:lpstr>ME!Print_Titles</vt:lpstr>
    </vt:vector>
  </TitlesOfParts>
  <Company>NIT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Academic Section</cp:lastModifiedBy>
  <cp:lastPrinted>2018-12-22T07:02:30Z</cp:lastPrinted>
  <dcterms:created xsi:type="dcterms:W3CDTF">2012-12-29T10:27:16Z</dcterms:created>
  <dcterms:modified xsi:type="dcterms:W3CDTF">2018-12-24T06:14:34Z</dcterms:modified>
</cp:coreProperties>
</file>